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3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 i="62" s="1"/>
  <c r="AA4" i="14"/>
  <c r="AB4"/>
  <c r="AC4"/>
  <c r="X5"/>
  <c r="Y5"/>
  <c r="Z5"/>
  <c r="AA5" i="62" s="1"/>
  <c r="AA5" i="14"/>
  <c r="AB5"/>
  <c r="AC5"/>
  <c r="X6"/>
  <c r="Y6"/>
  <c r="Z6"/>
  <c r="AA6" i="62" s="1"/>
  <c r="AA6" i="14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 i="62" s="1"/>
  <c r="AA9" i="14"/>
  <c r="AB9"/>
  <c r="AC9"/>
  <c r="X10"/>
  <c r="Y10"/>
  <c r="Z10"/>
  <c r="AA10" i="62" s="1"/>
  <c r="AA10" i="14"/>
  <c r="AB10"/>
  <c r="AC10"/>
  <c r="X11"/>
  <c r="Y11"/>
  <c r="Z11"/>
  <c r="AA11" i="62" s="1"/>
  <c r="AA11" i="14"/>
  <c r="AB11"/>
  <c r="AC11"/>
  <c r="X12"/>
  <c r="Y12"/>
  <c r="Z12"/>
  <c r="AA12" i="62" s="1"/>
  <c r="AA12" i="14"/>
  <c r="AB12"/>
  <c r="AC12"/>
  <c r="X13"/>
  <c r="Y13"/>
  <c r="Z13"/>
  <c r="AA13" i="62" s="1"/>
  <c r="AA13" i="14"/>
  <c r="AB13"/>
  <c r="AC13"/>
  <c r="X14"/>
  <c r="Y14"/>
  <c r="Z14"/>
  <c r="AA14" i="62" s="1"/>
  <c r="AA14" i="14"/>
  <c r="AB14"/>
  <c r="AC14"/>
  <c r="X15"/>
  <c r="Y15"/>
  <c r="Z15"/>
  <c r="AA15" i="62" s="1"/>
  <c r="AA15" i="14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 i="62" s="1"/>
  <c r="AA19" i="14"/>
  <c r="AB19"/>
  <c r="AC19"/>
  <c r="X20"/>
  <c r="Y20"/>
  <c r="Z20"/>
  <c r="AA20" i="62" s="1"/>
  <c r="AA20" i="14"/>
  <c r="AB20"/>
  <c r="AC20"/>
  <c r="X21"/>
  <c r="Y21"/>
  <c r="Z21"/>
  <c r="AA21" i="62" s="1"/>
  <c r="AA21" i="14"/>
  <c r="AB21"/>
  <c r="AC21"/>
  <c r="X22"/>
  <c r="Y22"/>
  <c r="Z22"/>
  <c r="AA22" i="62" s="1"/>
  <c r="AA22" i="14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Y26"/>
  <c r="Z26"/>
  <c r="AA26"/>
  <c r="AB26"/>
  <c r="AC26"/>
  <c r="X27"/>
  <c r="Y27"/>
  <c r="Z27"/>
  <c r="AA27" i="62" s="1"/>
  <c r="AA27" i="14"/>
  <c r="AB27"/>
  <c r="AC27"/>
  <c r="X28"/>
  <c r="Y28"/>
  <c r="Z28"/>
  <c r="AA28" i="62" s="1"/>
  <c r="AA28" i="14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Y31"/>
  <c r="Z31"/>
  <c r="AA31" i="62" s="1"/>
  <c r="AA31" i="14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 i="62" s="1"/>
  <c r="AA34" i="14"/>
  <c r="AB34"/>
  <c r="AC34"/>
  <c r="X35"/>
  <c r="Y35"/>
  <c r="Z35"/>
  <c r="AA35" i="62" s="1"/>
  <c r="AA35" i="14"/>
  <c r="AB35"/>
  <c r="AC35"/>
  <c r="X36"/>
  <c r="Y36"/>
  <c r="Z36"/>
  <c r="AA36" i="62" s="1"/>
  <c r="AA36" i="14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 i="62" s="1"/>
  <c r="AA41" i="14"/>
  <c r="AB41"/>
  <c r="AC41"/>
  <c r="X42"/>
  <c r="Y42"/>
  <c r="Z42"/>
  <c r="AA42" i="62" s="1"/>
  <c r="AA42" i="14"/>
  <c r="AB42"/>
  <c r="AC42"/>
  <c r="X43"/>
  <c r="Y43"/>
  <c r="Z43"/>
  <c r="AA43" i="62" s="1"/>
  <c r="AA43" i="14"/>
  <c r="AB43"/>
  <c r="AC43"/>
  <c r="X44"/>
  <c r="Y44"/>
  <c r="Z44"/>
  <c r="AA44" i="62" s="1"/>
  <c r="AA44" i="1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Y47"/>
  <c r="Z47"/>
  <c r="AA47" i="62" s="1"/>
  <c r="AA47" i="14"/>
  <c r="AB47"/>
  <c r="AC47"/>
  <c r="X48"/>
  <c r="Y48"/>
  <c r="Z48"/>
  <c r="AA48"/>
  <c r="AB48"/>
  <c r="AC48"/>
  <c r="X49"/>
  <c r="Y49"/>
  <c r="Z49"/>
  <c r="AA49" i="62" s="1"/>
  <c r="AA49" i="14"/>
  <c r="AB49"/>
  <c r="AC49"/>
  <c r="X50"/>
  <c r="Y50"/>
  <c r="Z50"/>
  <c r="AA50" i="62" s="1"/>
  <c r="AA50" i="14"/>
  <c r="AB50"/>
  <c r="AC50"/>
  <c r="X51"/>
  <c r="Y51"/>
  <c r="Z51"/>
  <c r="AA51"/>
  <c r="AB51"/>
  <c r="AC51"/>
  <c r="X52"/>
  <c r="Y52"/>
  <c r="Z52"/>
  <c r="AA52" i="62" s="1"/>
  <c r="AA52" i="14"/>
  <c r="AB52"/>
  <c r="AC52"/>
  <c r="X53"/>
  <c r="Y53"/>
  <c r="Z53"/>
  <c r="AA53" i="62" s="1"/>
  <c r="AA53" i="14"/>
  <c r="AB53"/>
  <c r="AC53"/>
  <c r="X54"/>
  <c r="Y54"/>
  <c r="Z54"/>
  <c r="AA54" i="62" s="1"/>
  <c r="AA54" i="14"/>
  <c r="AB54"/>
  <c r="AC54"/>
  <c r="X55"/>
  <c r="Y55"/>
  <c r="Z55"/>
  <c r="AA55" i="62" s="1"/>
  <c r="AA55" i="14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 i="62" s="1"/>
  <c r="AA59" i="14"/>
  <c r="AB59"/>
  <c r="AC59"/>
  <c r="X60"/>
  <c r="Y60"/>
  <c r="Z60"/>
  <c r="AA60"/>
  <c r="AB60"/>
  <c r="AC60"/>
  <c r="X61"/>
  <c r="Y61"/>
  <c r="Z61"/>
  <c r="AA61" i="62" s="1"/>
  <c r="AA61" i="14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 i="62" s="1"/>
  <c r="AA65" i="14"/>
  <c r="AB65"/>
  <c r="AC65"/>
  <c r="X66"/>
  <c r="Y66"/>
  <c r="Z66"/>
  <c r="AA66"/>
  <c r="AB66"/>
  <c r="AC66"/>
  <c r="X67"/>
  <c r="Y67"/>
  <c r="Z67"/>
  <c r="AA67" i="62" s="1"/>
  <c r="AA67" i="14"/>
  <c r="AB67"/>
  <c r="AC67"/>
  <c r="X68"/>
  <c r="Y68"/>
  <c r="Z68"/>
  <c r="AA68" i="62" s="1"/>
  <c r="AA68" i="14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 i="62" s="1"/>
  <c r="AA73" i="14"/>
  <c r="AB73"/>
  <c r="AC73"/>
  <c r="X74"/>
  <c r="Y74"/>
  <c r="Z74"/>
  <c r="AA74" i="62" s="1"/>
  <c r="AA74" i="14"/>
  <c r="AB74"/>
  <c r="AC74"/>
  <c r="X75"/>
  <c r="Y75"/>
  <c r="Z75"/>
  <c r="AA75" i="62" s="1"/>
  <c r="AA75" i="14"/>
  <c r="AB75"/>
  <c r="AC75"/>
  <c r="X76"/>
  <c r="Y76"/>
  <c r="Z76"/>
  <c r="AA76" i="62" s="1"/>
  <c r="AA76" i="14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 i="62" s="1"/>
  <c r="AA82" i="14"/>
  <c r="AB82"/>
  <c r="AC82"/>
  <c r="X83"/>
  <c r="Y83"/>
  <c r="Z83"/>
  <c r="AA83" i="62" s="1"/>
  <c r="AA83" i="14"/>
  <c r="AB83"/>
  <c r="AC83"/>
  <c r="X84"/>
  <c r="Y84"/>
  <c r="Z84"/>
  <c r="AA84" i="62" s="1"/>
  <c r="AA84" i="1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B5"/>
  <c r="Y6"/>
  <c r="Z6"/>
  <c r="AB6"/>
  <c r="Y7"/>
  <c r="Z7"/>
  <c r="Y8"/>
  <c r="Z8"/>
  <c r="AA8"/>
  <c r="Y9"/>
  <c r="Z9"/>
  <c r="AB9"/>
  <c r="Y10"/>
  <c r="Z10"/>
  <c r="AB10"/>
  <c r="Y11"/>
  <c r="Z11"/>
  <c r="Y12"/>
  <c r="Z12"/>
  <c r="Y13"/>
  <c r="Z13"/>
  <c r="AB13"/>
  <c r="Y14"/>
  <c r="Z14"/>
  <c r="AB14"/>
  <c r="Y15"/>
  <c r="Z15"/>
  <c r="Y16"/>
  <c r="Z16"/>
  <c r="AA16"/>
  <c r="Y17"/>
  <c r="Z17"/>
  <c r="AB17"/>
  <c r="Y18"/>
  <c r="Z18"/>
  <c r="AB18"/>
  <c r="Y19"/>
  <c r="Z19"/>
  <c r="Y20"/>
  <c r="Z20"/>
  <c r="Y21"/>
  <c r="Z21"/>
  <c r="AB21"/>
  <c r="Y22"/>
  <c r="Z22"/>
  <c r="AB22"/>
  <c r="Y23"/>
  <c r="Z23"/>
  <c r="Y24"/>
  <c r="Z24"/>
  <c r="AA24"/>
  <c r="Y25"/>
  <c r="Z25"/>
  <c r="AB25"/>
  <c r="Y26"/>
  <c r="Z26"/>
  <c r="AB26"/>
  <c r="Y27"/>
  <c r="Z27"/>
  <c r="Y28"/>
  <c r="Z28"/>
  <c r="Y29"/>
  <c r="Z29"/>
  <c r="AB29"/>
  <c r="Y30"/>
  <c r="Z30"/>
  <c r="AB30"/>
  <c r="Y31"/>
  <c r="Z31"/>
  <c r="Y32"/>
  <c r="Z32"/>
  <c r="AA32"/>
  <c r="Y33"/>
  <c r="Z33"/>
  <c r="AB33"/>
  <c r="Y34"/>
  <c r="Z34"/>
  <c r="AB34"/>
  <c r="Y35"/>
  <c r="Z35"/>
  <c r="Y36"/>
  <c r="Z36"/>
  <c r="Y37"/>
  <c r="Z37"/>
  <c r="AB37"/>
  <c r="Y38"/>
  <c r="Z38"/>
  <c r="AB38"/>
  <c r="Y39"/>
  <c r="Z39"/>
  <c r="Y40"/>
  <c r="Z40"/>
  <c r="AA40"/>
  <c r="Y41"/>
  <c r="Z41"/>
  <c r="AB41"/>
  <c r="Y42"/>
  <c r="Z42"/>
  <c r="AB42"/>
  <c r="Y43"/>
  <c r="Z43"/>
  <c r="Y44"/>
  <c r="Z44"/>
  <c r="Y45"/>
  <c r="Z45"/>
  <c r="AB45"/>
  <c r="Y46"/>
  <c r="Z46"/>
  <c r="AB46"/>
  <c r="Y47"/>
  <c r="Z47"/>
  <c r="Y48"/>
  <c r="Z48"/>
  <c r="AA48"/>
  <c r="Y49"/>
  <c r="Z49"/>
  <c r="AB49"/>
  <c r="Y50"/>
  <c r="Z50"/>
  <c r="AB50"/>
  <c r="Y51"/>
  <c r="Z51"/>
  <c r="Y52"/>
  <c r="Z52"/>
  <c r="Y53"/>
  <c r="Z53"/>
  <c r="AB53"/>
  <c r="Y54"/>
  <c r="Z54"/>
  <c r="AB54"/>
  <c r="Y55"/>
  <c r="Z55"/>
  <c r="Y56"/>
  <c r="Z56"/>
  <c r="AA56"/>
  <c r="Y57"/>
  <c r="Z57"/>
  <c r="AB57"/>
  <c r="Y58"/>
  <c r="Z58"/>
  <c r="AB58"/>
  <c r="Y59"/>
  <c r="Z59"/>
  <c r="Y60"/>
  <c r="Z60"/>
  <c r="Y61"/>
  <c r="Z61"/>
  <c r="AB61"/>
  <c r="Y62"/>
  <c r="Z62"/>
  <c r="AB62"/>
  <c r="Y63"/>
  <c r="Z63"/>
  <c r="Y64"/>
  <c r="Z64"/>
  <c r="AA64"/>
  <c r="Y65"/>
  <c r="Z65"/>
  <c r="AB65"/>
  <c r="Y66"/>
  <c r="Z66"/>
  <c r="AB66"/>
  <c r="Y67"/>
  <c r="Z67"/>
  <c r="Y68"/>
  <c r="Z68"/>
  <c r="Y69"/>
  <c r="Z69"/>
  <c r="AA69"/>
  <c r="AB69"/>
  <c r="Y70"/>
  <c r="Z70"/>
  <c r="AB70"/>
  <c r="Y71"/>
  <c r="Z71"/>
  <c r="AA71"/>
  <c r="Y72"/>
  <c r="Z72"/>
  <c r="AA72"/>
  <c r="Y73"/>
  <c r="Z73"/>
  <c r="AB73"/>
  <c r="Y74"/>
  <c r="Z74"/>
  <c r="AB74"/>
  <c r="Y75"/>
  <c r="Z75"/>
  <c r="Y76"/>
  <c r="Z76"/>
  <c r="Y77"/>
  <c r="Z77"/>
  <c r="AA77"/>
  <c r="AB77"/>
  <c r="Y78"/>
  <c r="Z78"/>
  <c r="AB78"/>
  <c r="Y79"/>
  <c r="Z79"/>
  <c r="AA79"/>
  <c r="Y80"/>
  <c r="Z80"/>
  <c r="AA80"/>
  <c r="Y81"/>
  <c r="Z81"/>
  <c r="AB81"/>
  <c r="Y82"/>
  <c r="Z82"/>
  <c r="AB82"/>
  <c r="Y83"/>
  <c r="Z83"/>
  <c r="Y84"/>
  <c r="Z84"/>
  <c r="Y85"/>
  <c r="Z85"/>
  <c r="AA85"/>
  <c r="AB85"/>
  <c r="Y86"/>
  <c r="Z86"/>
  <c r="AB86"/>
  <c r="Y87"/>
  <c r="Z87"/>
  <c r="AA87"/>
  <c r="Y88"/>
  <c r="Z88"/>
  <c r="AA88"/>
  <c r="Y89"/>
  <c r="Z89"/>
  <c r="AB89"/>
  <c r="Y90"/>
  <c r="Z90"/>
  <c r="AB90"/>
  <c r="Y91"/>
  <c r="Z91"/>
  <c r="Y92"/>
  <c r="Z92"/>
  <c r="Y93"/>
  <c r="Z93"/>
  <c r="AA93"/>
  <c r="AB93"/>
  <c r="Y94"/>
  <c r="Z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L99" i="26" l="1"/>
  <c r="AO99" i="24"/>
  <c r="BM99" i="14"/>
  <c r="AB81" i="63"/>
  <c r="AB89" i="61"/>
  <c r="AB98"/>
  <c r="AA98" i="62"/>
  <c r="AA94"/>
  <c r="AA92"/>
  <c r="AA90"/>
  <c r="AA66"/>
  <c r="AA62"/>
  <c r="AA60"/>
  <c r="AA58"/>
  <c r="AA26"/>
  <c r="AA18"/>
  <c r="AA91"/>
  <c r="AA81"/>
  <c r="AA63"/>
  <c r="AA57"/>
  <c r="AA51"/>
  <c r="AA45"/>
  <c r="AA39"/>
  <c r="AA37"/>
  <c r="AA33"/>
  <c r="AA29"/>
  <c r="AA23"/>
  <c r="AA1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F92"/>
  <c r="U91"/>
  <c r="U90"/>
  <c r="N90"/>
  <c r="F90"/>
  <c r="U89"/>
  <c r="N89"/>
  <c r="F89"/>
  <c r="U88"/>
  <c r="N88"/>
  <c r="F88"/>
  <c r="U87"/>
  <c r="U86"/>
  <c r="N86"/>
  <c r="F86"/>
  <c r="U85"/>
  <c r="N85"/>
  <c r="F85"/>
  <c r="U84"/>
  <c r="F84"/>
  <c r="U83"/>
  <c r="F83"/>
  <c r="U82"/>
  <c r="N82"/>
  <c r="F82"/>
  <c r="U81"/>
  <c r="N81"/>
  <c r="F81"/>
  <c r="U80"/>
  <c r="F80"/>
  <c r="U79"/>
  <c r="F79"/>
  <c r="U78"/>
  <c r="F78"/>
  <c r="U77"/>
  <c r="N77"/>
  <c r="U76"/>
  <c r="F76"/>
  <c r="U75"/>
  <c r="U74"/>
  <c r="N74"/>
  <c r="U73"/>
  <c r="N73"/>
  <c r="F73"/>
  <c r="U72"/>
  <c r="F72"/>
  <c r="U71"/>
  <c r="F71"/>
  <c r="U70"/>
  <c r="N70"/>
  <c r="U69"/>
  <c r="N69"/>
  <c r="U68"/>
  <c r="F68"/>
  <c r="U67"/>
  <c r="U66"/>
  <c r="N66"/>
  <c r="F66"/>
  <c r="U65"/>
  <c r="N65"/>
  <c r="U64"/>
  <c r="F64"/>
  <c r="U63"/>
  <c r="U62"/>
  <c r="N62"/>
  <c r="F62"/>
  <c r="U61"/>
  <c r="N61"/>
  <c r="U60"/>
  <c r="F60"/>
  <c r="U59"/>
  <c r="U58"/>
  <c r="N58"/>
  <c r="F58"/>
  <c r="U57"/>
  <c r="N57"/>
  <c r="U56"/>
  <c r="N56"/>
  <c r="F56"/>
  <c r="U55"/>
  <c r="U54"/>
  <c r="N54"/>
  <c r="F54"/>
  <c r="U53"/>
  <c r="N53"/>
  <c r="U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U44"/>
  <c r="F44"/>
  <c r="U43"/>
  <c r="U42"/>
  <c r="N42"/>
  <c r="F42"/>
  <c r="U41"/>
  <c r="N41"/>
  <c r="U40"/>
  <c r="F40"/>
  <c r="U39"/>
  <c r="U38"/>
  <c r="N38"/>
  <c r="F38"/>
  <c r="U37"/>
  <c r="N37"/>
  <c r="U36"/>
  <c r="F36"/>
  <c r="U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U16"/>
  <c r="F16"/>
  <c r="U15"/>
  <c r="U14"/>
  <c r="N14"/>
  <c r="F14"/>
  <c r="U13"/>
  <c r="N13"/>
  <c r="U12"/>
  <c r="F12"/>
  <c r="U11"/>
  <c r="U10"/>
  <c r="N10"/>
  <c r="F10"/>
  <c r="U9"/>
  <c r="N9"/>
  <c r="U8"/>
  <c r="F8"/>
  <c r="U7"/>
  <c r="U6"/>
  <c r="N6"/>
  <c r="F6"/>
  <c r="U5"/>
  <c r="N5"/>
  <c r="F5"/>
  <c r="U4"/>
  <c r="F4"/>
  <c r="U3"/>
  <c r="L99"/>
  <c r="K99"/>
  <c r="J99"/>
  <c r="I99"/>
  <c r="A1"/>
  <c r="T99" i="62"/>
  <c r="S99"/>
  <c r="R99"/>
  <c r="Q99"/>
  <c r="P99"/>
  <c r="U98"/>
  <c r="F98"/>
  <c r="U97"/>
  <c r="N97"/>
  <c r="U96"/>
  <c r="F96"/>
  <c r="U95"/>
  <c r="N95"/>
  <c r="U94"/>
  <c r="N94"/>
  <c r="F94"/>
  <c r="AD93"/>
  <c r="U93"/>
  <c r="N93"/>
  <c r="AD92"/>
  <c r="U92"/>
  <c r="F92"/>
  <c r="U91"/>
  <c r="N91"/>
  <c r="U90"/>
  <c r="F90"/>
  <c r="AD89"/>
  <c r="U89"/>
  <c r="N89"/>
  <c r="AD88"/>
  <c r="U88"/>
  <c r="F88"/>
  <c r="U87"/>
  <c r="N87"/>
  <c r="U86"/>
  <c r="F86"/>
  <c r="AD85"/>
  <c r="U85"/>
  <c r="U84"/>
  <c r="F84"/>
  <c r="U83"/>
  <c r="N83"/>
  <c r="F83"/>
  <c r="U82"/>
  <c r="F82"/>
  <c r="U81"/>
  <c r="N81"/>
  <c r="U80"/>
  <c r="F80"/>
  <c r="U79"/>
  <c r="N79"/>
  <c r="F79"/>
  <c r="AC78"/>
  <c r="U78"/>
  <c r="F78"/>
  <c r="U77"/>
  <c r="N77"/>
  <c r="U76"/>
  <c r="F76"/>
  <c r="U75"/>
  <c r="N75"/>
  <c r="U74"/>
  <c r="F74"/>
  <c r="U73"/>
  <c r="U72"/>
  <c r="F72"/>
  <c r="U71"/>
  <c r="N71"/>
  <c r="F71"/>
  <c r="U70"/>
  <c r="F70"/>
  <c r="AD69"/>
  <c r="U69"/>
  <c r="U68"/>
  <c r="F68"/>
  <c r="U67"/>
  <c r="N67"/>
  <c r="AD66"/>
  <c r="U66"/>
  <c r="F66"/>
  <c r="AD65"/>
  <c r="U65"/>
  <c r="U64"/>
  <c r="F64"/>
  <c r="U63"/>
  <c r="N63"/>
  <c r="F63"/>
  <c r="AC62"/>
  <c r="U62"/>
  <c r="F62"/>
  <c r="U61"/>
  <c r="U60"/>
  <c r="F60"/>
  <c r="U59"/>
  <c r="N59"/>
  <c r="F59"/>
  <c r="U58"/>
  <c r="F58"/>
  <c r="U57"/>
  <c r="N57"/>
  <c r="U56"/>
  <c r="F56"/>
  <c r="U55"/>
  <c r="N55"/>
  <c r="F55"/>
  <c r="U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U80"/>
  <c r="F80"/>
  <c r="U79"/>
  <c r="U78"/>
  <c r="F78"/>
  <c r="U77"/>
  <c r="U76"/>
  <c r="N76"/>
  <c r="F76"/>
  <c r="U75"/>
  <c r="U74"/>
  <c r="F74"/>
  <c r="U73"/>
  <c r="U72"/>
  <c r="N72"/>
  <c r="F72"/>
  <c r="U71"/>
  <c r="F71"/>
  <c r="U70"/>
  <c r="F70"/>
  <c r="U69"/>
  <c r="F69"/>
  <c r="U68"/>
  <c r="N68"/>
  <c r="F68"/>
  <c r="U67"/>
  <c r="U66"/>
  <c r="F66"/>
  <c r="U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N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F4"/>
  <c r="U3"/>
  <c r="M99"/>
  <c r="L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F81" i="61" l="1"/>
  <c r="F79"/>
  <c r="F77"/>
  <c r="F73"/>
  <c r="F44" i="62"/>
  <c r="F98" i="63"/>
  <c r="F67" i="61"/>
  <c r="F65"/>
  <c r="F93" i="62"/>
  <c r="F85"/>
  <c r="F81"/>
  <c r="F73"/>
  <c r="F69"/>
  <c r="F65"/>
  <c r="F61"/>
  <c r="F57"/>
  <c r="F51"/>
  <c r="F49"/>
  <c r="F47"/>
  <c r="F45"/>
  <c r="F33"/>
  <c r="F29"/>
  <c r="F27"/>
  <c r="F25"/>
  <c r="F23"/>
  <c r="F95" i="63"/>
  <c r="F91"/>
  <c r="F77"/>
  <c r="F75"/>
  <c r="F69"/>
  <c r="F67"/>
  <c r="F65"/>
  <c r="F63"/>
  <c r="F61"/>
  <c r="F59"/>
  <c r="F57"/>
  <c r="F47"/>
  <c r="F45"/>
  <c r="F43"/>
  <c r="F41"/>
  <c r="F39"/>
  <c r="F37"/>
  <c r="F35"/>
  <c r="F33"/>
  <c r="F19"/>
  <c r="F17"/>
  <c r="F15"/>
  <c r="F13"/>
  <c r="F7"/>
  <c r="F75" i="61"/>
  <c r="F95" i="62"/>
  <c r="F89"/>
  <c r="F53" i="63"/>
  <c r="F87"/>
  <c r="F74"/>
  <c r="F87" i="62"/>
  <c r="F70" i="63"/>
  <c r="F93"/>
  <c r="F77" i="62"/>
  <c r="F75"/>
  <c r="F67"/>
  <c r="F31"/>
  <c r="F55" i="63"/>
  <c r="N4"/>
  <c r="N98" i="62"/>
  <c r="N61"/>
  <c r="N65"/>
  <c r="N69"/>
  <c r="N73"/>
  <c r="N85"/>
  <c r="N7" i="56"/>
  <c r="N11"/>
  <c r="N15"/>
  <c r="N18"/>
  <c r="N19"/>
  <c r="N21"/>
  <c r="N27"/>
  <c r="N31"/>
  <c r="N33"/>
  <c r="N34"/>
  <c r="N35"/>
  <c r="N37"/>
  <c r="N39"/>
  <c r="N47"/>
  <c r="N49"/>
  <c r="N50"/>
  <c r="N53"/>
  <c r="N61"/>
  <c r="N69"/>
  <c r="F97" i="63"/>
  <c r="C99"/>
  <c r="F27"/>
  <c r="F11"/>
  <c r="F9"/>
  <c r="B99"/>
  <c r="F97" i="62"/>
  <c r="F91"/>
  <c r="F13"/>
  <c r="F31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V4"/>
  <c r="O4"/>
  <c r="V47"/>
  <c r="V59"/>
  <c r="V24"/>
  <c r="V31"/>
  <c r="V43"/>
  <c r="O43"/>
  <c r="O87"/>
  <c r="V87"/>
  <c r="V19" i="56"/>
  <c r="O19"/>
  <c r="V24"/>
  <c r="O26"/>
  <c r="V35"/>
  <c r="O35"/>
  <c r="V40"/>
  <c r="V42"/>
  <c r="O42"/>
  <c r="V51"/>
  <c r="O51"/>
  <c r="N8" i="55"/>
  <c r="F9"/>
  <c r="I99"/>
  <c r="M99"/>
  <c r="G10"/>
  <c r="N12"/>
  <c r="F13"/>
  <c r="G26"/>
  <c r="N28"/>
  <c r="F29"/>
  <c r="G42"/>
  <c r="N44"/>
  <c r="O44" s="1"/>
  <c r="F45"/>
  <c r="G58"/>
  <c r="N60"/>
  <c r="F61"/>
  <c r="O92"/>
  <c r="O13" i="56"/>
  <c r="O29"/>
  <c r="O45"/>
  <c r="O57"/>
  <c r="O65"/>
  <c r="O73"/>
  <c r="V3" i="55"/>
  <c r="V82"/>
  <c r="O6" i="56"/>
  <c r="V15"/>
  <c r="O15"/>
  <c r="V31"/>
  <c r="O31"/>
  <c r="O38"/>
  <c r="V47"/>
  <c r="O47"/>
  <c r="V54"/>
  <c r="O54"/>
  <c r="V59"/>
  <c r="O62"/>
  <c r="V67"/>
  <c r="V75"/>
  <c r="V78"/>
  <c r="V83"/>
  <c r="V86"/>
  <c r="V91"/>
  <c r="V17" i="55"/>
  <c r="V60"/>
  <c r="V95"/>
  <c r="V11" i="56"/>
  <c r="O11"/>
  <c r="V18"/>
  <c r="O18"/>
  <c r="V27"/>
  <c r="O27"/>
  <c r="V32"/>
  <c r="V34"/>
  <c r="O34"/>
  <c r="V43"/>
  <c r="O43"/>
  <c r="V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68"/>
  <c r="O5" i="56"/>
  <c r="O21"/>
  <c r="O37"/>
  <c r="O53"/>
  <c r="O61"/>
  <c r="O69"/>
  <c r="O77"/>
  <c r="O93"/>
  <c r="V78" i="55"/>
  <c r="O91"/>
  <c r="V91"/>
  <c r="V7" i="56"/>
  <c r="O7"/>
  <c r="V14"/>
  <c r="V23"/>
  <c r="O23"/>
  <c r="O30"/>
  <c r="V39"/>
  <c r="O39"/>
  <c r="V46"/>
  <c r="O46"/>
  <c r="V55"/>
  <c r="V63"/>
  <c r="V66"/>
  <c r="V71"/>
  <c r="V74"/>
  <c r="O74"/>
  <c r="V79"/>
  <c r="V87"/>
  <c r="V90"/>
  <c r="V95"/>
  <c r="O95"/>
  <c r="V98"/>
  <c r="J99" i="55"/>
  <c r="O7"/>
  <c r="N24"/>
  <c r="O24" s="1"/>
  <c r="N40"/>
  <c r="N56"/>
  <c r="O63"/>
  <c r="O71"/>
  <c r="V54" i="58"/>
  <c r="V70"/>
  <c r="V63" i="55"/>
  <c r="V67"/>
  <c r="V71"/>
  <c r="V75"/>
  <c r="V79"/>
  <c r="V83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88" i="55" l="1"/>
  <c r="V72"/>
  <c r="O96"/>
  <c r="O40"/>
  <c r="O76"/>
  <c r="O19"/>
  <c r="O64"/>
  <c r="V32"/>
  <c r="O80" i="56"/>
  <c r="O96"/>
  <c r="O88"/>
  <c r="O72"/>
  <c r="O64"/>
  <c r="O44"/>
  <c r="O28"/>
  <c r="O56" i="55"/>
  <c r="O52"/>
  <c r="O12"/>
  <c r="V16"/>
  <c r="O48" i="56"/>
  <c r="O32"/>
  <c r="O14" i="55"/>
  <c r="V80"/>
  <c r="O60"/>
  <c r="O92" i="56"/>
  <c r="O84"/>
  <c r="O76"/>
  <c r="O60"/>
  <c r="O52"/>
  <c r="O36"/>
  <c r="O97"/>
  <c r="O89"/>
  <c r="O30" i="58"/>
  <c r="O81" i="56"/>
  <c r="O85"/>
  <c r="G59" i="58"/>
  <c r="D99" i="55"/>
  <c r="V94"/>
  <c r="O78"/>
  <c r="O70"/>
  <c r="O46"/>
  <c r="O30"/>
  <c r="G6"/>
  <c r="V58" i="56"/>
  <c r="V70"/>
  <c r="V22"/>
  <c r="O66" i="55"/>
  <c r="V10" i="56"/>
  <c r="O14" i="58"/>
  <c r="O74"/>
  <c r="O66"/>
  <c r="O48" i="57"/>
  <c r="O64"/>
  <c r="O68" i="56"/>
  <c r="O56"/>
  <c r="O74" i="55"/>
  <c r="O17"/>
  <c r="O77" i="58"/>
  <c r="O21"/>
  <c r="O93"/>
  <c r="O61"/>
  <c r="O37"/>
  <c r="O9"/>
  <c r="O42"/>
  <c r="O90" i="55"/>
  <c r="O22"/>
  <c r="E99" i="56"/>
  <c r="G8"/>
  <c r="V8" s="1"/>
  <c r="G4"/>
  <c r="V4" s="1"/>
  <c r="O98"/>
  <c r="O94"/>
  <c r="O90"/>
  <c r="O86"/>
  <c r="O82"/>
  <c r="O25"/>
  <c r="G98" i="55"/>
  <c r="G86"/>
  <c r="O82"/>
  <c r="G62"/>
  <c r="V62" s="1"/>
  <c r="O36"/>
  <c r="G28"/>
  <c r="V28" s="1"/>
  <c r="E99"/>
  <c r="O9"/>
  <c r="O95"/>
  <c r="O38"/>
  <c r="O11"/>
  <c r="V77" i="58"/>
  <c r="V65"/>
  <c r="O26"/>
  <c r="V25"/>
  <c r="V42"/>
  <c r="G70" i="57"/>
  <c r="V70" s="1"/>
  <c r="G54"/>
  <c r="V54" s="1"/>
  <c r="G38"/>
  <c r="V38" s="1"/>
  <c r="G30"/>
  <c r="V30" s="1"/>
  <c r="G14"/>
  <c r="V14" s="1"/>
  <c r="G6"/>
  <c r="O6" s="1"/>
  <c r="O4"/>
  <c r="V97" i="58"/>
  <c r="G91"/>
  <c r="O91" s="1"/>
  <c r="G75"/>
  <c r="O45"/>
  <c r="G43"/>
  <c r="V41"/>
  <c r="G27"/>
  <c r="O17"/>
  <c r="G11"/>
  <c r="V11" s="1"/>
  <c r="E99"/>
  <c r="V93"/>
  <c r="O81"/>
  <c r="V61"/>
  <c r="O57"/>
  <c r="O53"/>
  <c r="V37"/>
  <c r="O29"/>
  <c r="D99"/>
  <c r="G94" i="57"/>
  <c r="V94" s="1"/>
  <c r="G78"/>
  <c r="V78" s="1"/>
  <c r="G46"/>
  <c r="V46" s="1"/>
  <c r="G26"/>
  <c r="V26" s="1"/>
  <c r="G25"/>
  <c r="V25" s="1"/>
  <c r="G10"/>
  <c r="V10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8" i="57" l="1"/>
  <c r="O78"/>
  <c r="O70"/>
  <c r="O59" i="58"/>
  <c r="V59"/>
  <c r="O14" i="57"/>
  <c r="O30"/>
  <c r="O26"/>
  <c r="O28" i="55"/>
  <c r="O49"/>
  <c r="O8" i="56"/>
  <c r="O4"/>
  <c r="O12"/>
  <c r="V98" i="55"/>
  <c r="O98"/>
  <c r="O86"/>
  <c r="V86"/>
  <c r="O62"/>
  <c r="O56" i="58"/>
  <c r="O11"/>
  <c r="V6" i="57"/>
  <c r="O94"/>
  <c r="O61"/>
  <c r="V53"/>
  <c r="O46"/>
  <c r="O9"/>
  <c r="V91" i="58"/>
  <c r="O75"/>
  <c r="V75"/>
  <c r="V43"/>
  <c r="O43"/>
  <c r="V27"/>
  <c r="O27"/>
  <c r="O21" i="57"/>
  <c r="O10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6" i="54" l="1"/>
  <c r="DC54"/>
  <c r="DC19"/>
  <c r="DC11"/>
  <c r="DB67"/>
  <c r="DB63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BM42"/>
  <c r="BM40"/>
  <c r="BM16"/>
  <c r="BM4"/>
  <c r="DI4" s="1"/>
  <c r="E4" i="40" s="1"/>
  <c r="CO5" i="54"/>
  <c r="BF96"/>
  <c r="DH96" s="1"/>
  <c r="D96" i="40" s="1"/>
  <c r="BF56" i="54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R81" i="54"/>
  <c r="DF81" s="1"/>
  <c r="B81" i="40" s="1"/>
  <c r="AP99" i="54"/>
  <c r="AR70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DI5" i="54"/>
  <c r="E5" i="40" s="1"/>
  <c r="BF17" i="54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AY79"/>
  <c r="AY81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AY31"/>
  <c r="DJ31"/>
  <c r="F31" i="40" s="1"/>
  <c r="AY36" i="54"/>
  <c r="CE36"/>
  <c r="AY39"/>
  <c r="DJ39"/>
  <c r="F39" i="40" s="1"/>
  <c r="AY44" i="54"/>
  <c r="AY53"/>
  <c r="CE53"/>
  <c r="AY59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AY89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66" i="54" l="1"/>
  <c r="DD54"/>
  <c r="DD19"/>
  <c r="DD11"/>
  <c r="F5" i="40"/>
  <c r="G5" s="1"/>
  <c r="DK5" i="54"/>
  <c r="DD87"/>
  <c r="DD71"/>
  <c r="DD55"/>
  <c r="DD29"/>
  <c r="DD97"/>
  <c r="DD62"/>
  <c r="CW15"/>
  <c r="CW90"/>
  <c r="CW16"/>
  <c r="CP44"/>
  <c r="CI26"/>
  <c r="CI17"/>
  <c r="CB37"/>
  <c r="DK6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5" i="29"/>
  <c r="AE99" s="1"/>
  <c r="AE99" i="28"/>
  <c r="AE99" i="27"/>
  <c r="AE99" i="26"/>
  <c r="AC7" i="30"/>
  <c r="AD7" s="1"/>
  <c r="AC11"/>
  <c r="AD11" s="1"/>
  <c r="AC15"/>
  <c r="AC19"/>
  <c r="AC23"/>
  <c r="AC27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<sst xmlns="http://schemas.openxmlformats.org/spreadsheetml/2006/main" count="8304" uniqueCount="524">
  <si>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</si>
  <si>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</si>
  <si>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</si>
  <si>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</si>
  <si>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</si>
  <si>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</si>
  <si>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</si>
  <si>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</si>
  <si>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</si>
  <si>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</si>
  <si>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</si>
  <si>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</si>
  <si>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</si>
  <si>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</si>
  <si>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</si>
  <si>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</si>
  <si>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</si>
  <si>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</si>
  <si>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</si>
  <si>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</si>
  <si>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</si>
  <si>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</si>
  <si>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</si>
  <si>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</si>
  <si>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</si>
  <si>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</si>
  <si>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</si>
  <si>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</si>
  <si>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</si>
  <si>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</si>
  <si>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</si>
  <si>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</si>
  <si>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</si>
  <si>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</si>
  <si>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</si>
  <si>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</si>
  <si>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</si>
  <si>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</si>
  <si>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</si>
  <si>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</si>
  <si>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</si>
  <si>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</si>
  <si>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</si>
  <si>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</si>
  <si>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</si>
  <si>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</si>
  <si>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</si>
  <si>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</si>
  <si>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</si>
  <si>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</si>
  <si>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</si>
  <si>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</si>
  <si>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</si>
  <si>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</si>
  <si>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</si>
  <si>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</si>
  <si>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</si>
  <si>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</si>
  <si>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</si>
  <si>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</si>
  <si>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</si>
  <si>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</si>
  <si>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</si>
  <si>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</si>
  <si>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</si>
  <si>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</si>
  <si>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</si>
  <si>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</si>
  <si>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</si>
  <si>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</si>
  <si>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</si>
  <si>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</si>
  <si>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</si>
  <si>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</si>
  <si>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</si>
  <si>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</si>
  <si>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</si>
  <si>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</si>
  <si>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</si>
  <si>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</si>
  <si>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</si>
  <si>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</si>
  <si>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</si>
  <si>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</si>
  <si>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</si>
  <si>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</si>
  <si>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</si>
  <si>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</si>
  <si>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</si>
  <si>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</si>
  <si>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</si>
  <si>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</si>
  <si>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</si>
  <si>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</si>
  <si>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</si>
  <si>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</si>
  <si>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</si>
  <si>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</si>
  <si>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</si>
  <si>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</si>
  <si>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</si>
  <si>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</si>
  <si>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</si>
  <si>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</si>
  <si>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</si>
  <si>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</si>
  <si>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</si>
  <si>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</si>
  <si>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</si>
  <si>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</si>
  <si>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</si>
  <si>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</si>
  <si>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</si>
  <si>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</si>
  <si>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</si>
  <si>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</si>
  <si>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</si>
  <si>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</si>
  <si>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</si>
  <si>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</si>
  <si>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</si>
  <si>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</si>
  <si>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</si>
  <si>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</si>
  <si>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</si>
  <si>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</si>
  <si>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</si>
  <si>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</si>
  <si>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</si>
  <si>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</si>
  <si>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</si>
  <si>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</si>
  <si>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</si>
  <si>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</si>
  <si>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</si>
  <si>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</si>
  <si>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</si>
  <si>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</si>
  <si>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</si>
  <si>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</si>
  <si>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</si>
  <si>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</si>
  <si>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</si>
  <si>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</si>
  <si>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</si>
  <si>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</si>
  <si>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</si>
  <si>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</si>
  <si>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</si>
  <si>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</si>
  <si>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</si>
  <si>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</si>
  <si>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</si>
  <si>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</si>
  <si>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</si>
  <si>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</si>
  <si>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</si>
  <si>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</si>
  <si>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</si>
  <si>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</si>
  <si>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</si>
  <si>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</si>
  <si>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</si>
  <si>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</si>
  <si>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</si>
  <si>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</si>
  <si>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</si>
  <si>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</si>
  <si>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</si>
  <si>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</si>
  <si>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</si>
  <si>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</si>
  <si>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</si>
  <si>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</si>
  <si>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</si>
  <si>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</si>
  <si>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</si>
  <si>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</si>
  <si>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</si>
  <si>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</si>
  <si>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</si>
  <si>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</si>
  <si>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</si>
  <si>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</si>
  <si>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</si>
  <si>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</si>
  <si>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</si>
  <si>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</si>
  <si>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</si>
  <si>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</si>
  <si>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</si>
  <si>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</si>
  <si>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</si>
  <si>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</si>
  <si>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</si>
  <si>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</si>
  <si>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</si>
  <si>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</si>
  <si>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</si>
  <si>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</si>
  <si>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</si>
  <si>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</si>
  <si>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</si>
  <si>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</si>
  <si>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</si>
  <si>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</si>
  <si>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</si>
  <si>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</si>
  <si>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</si>
  <si>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</si>
  <si>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</si>
  <si>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</si>
  <si>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</si>
  <si>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</si>
  <si>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</si>
  <si>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</si>
  <si>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</si>
  <si>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</si>
  <si>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</si>
  <si>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</si>
  <si>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</si>
  <si>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</si>
  <si>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</si>
  <si>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</si>
  <si>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</si>
  <si>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</si>
  <si>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</si>
  <si>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</si>
  <si>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</si>
  <si>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</si>
  <si>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</si>
  <si>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</si>
  <si>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</si>
  <si>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</si>
  <si>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</si>
  <si>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</si>
  <si>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</si>
  <si>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</si>
  <si>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</si>
  <si>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</si>
  <si>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</si>
  <si>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</si>
  <si>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</si>
  <si>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</si>
  <si>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</si>
  <si>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</si>
  <si>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</si>
  <si>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</si>
  <si>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</si>
  <si>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</si>
  <si>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</si>
  <si>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</si>
  <si>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</si>
  <si>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</si>
  <si>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</si>
  <si>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</si>
  <si>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</si>
  <si>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</si>
  <si>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</si>
  <si>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</si>
  <si>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</si>
  <si>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</si>
  <si>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</si>
  <si>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</si>
  <si>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</si>
  <si>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</si>
  <si>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</si>
  <si>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</si>
  <si>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</si>
  <si>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</si>
  <si>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</si>
  <si>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</si>
  <si>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</si>
  <si>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</si>
  <si>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</si>
  <si>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</si>
  <si>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</si>
  <si>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</si>
  <si>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</si>
  <si>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</si>
  <si>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</si>
  <si>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</si>
  <si>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</si>
  <si>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</si>
  <si>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</si>
  <si>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</si>
  <si>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</si>
  <si>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</si>
  <si>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</si>
  <si>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</si>
  <si>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</si>
  <si>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</si>
  <si>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</si>
  <si>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</si>
  <si>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</si>
  <si>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</si>
  <si>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</si>
  <si>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</si>
  <si>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</si>
  <si>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</si>
  <si>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</si>
  <si>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</si>
  <si>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</si>
  <si>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</si>
  <si>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</si>
  <si>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</si>
  <si>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</si>
  <si>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</si>
  <si>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</si>
  <si>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</si>
  <si>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</si>
  <si>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</si>
  <si>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</si>
  <si>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</si>
  <si>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</si>
  <si>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</si>
  <si>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</si>
  <si>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</si>
  <si>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</si>
  <si>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</si>
  <si>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</si>
  <si>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</si>
  <si>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</si>
  <si>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</si>
  <si>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</si>
  <si>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</si>
  <si>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</si>
  <si>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</si>
  <si>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</si>
  <si>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</si>
  <si>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</si>
  <si>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</si>
  <si>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</si>
  <si>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</si>
  <si>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</si>
  <si>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</si>
  <si>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</si>
  <si>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</si>
  <si>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</si>
  <si>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</si>
  <si>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</si>
  <si>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</si>
  <si>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</si>
  <si>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</si>
  <si>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</si>
  <si>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</si>
  <si>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</si>
  <si>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</si>
  <si>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</si>
  <si>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</si>
  <si>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</si>
  <si>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</si>
  <si>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</si>
  <si>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</si>
  <si>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</si>
  <si>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</si>
  <si>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</si>
  <si>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</si>
  <si>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</si>
  <si>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</si>
  <si>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</si>
  <si>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</si>
  <si>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</si>
  <si>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</si>
  <si>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</si>
  <si>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</si>
  <si>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</si>
  <si>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</si>
  <si>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</si>
  <si>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</si>
  <si>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</si>
  <si>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</si>
  <si>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</si>
  <si>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</si>
  <si>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</si>
  <si>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</si>
  <si>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</si>
  <si>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</si>
  <si>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</si>
  <si>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</si>
  <si>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</si>
  <si>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</si>
  <si>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</si>
  <si>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</si>
  <si>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</si>
  <si>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</si>
  <si>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</si>
  <si>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</si>
  <si>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</si>
  <si>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</si>
  <si>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</si>
  <si>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</si>
  <si>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</si>
  <si>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</si>
  <si>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</si>
  <si>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</si>
  <si>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</si>
  <si>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</si>
  <si>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</si>
  <si>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</si>
  <si>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</si>
  <si>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</si>
  <si>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</si>
  <si>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</si>
  <si>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</si>
  <si>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</si>
  <si>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</si>
  <si>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</si>
  <si>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</si>
  <si>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</si>
  <si>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</si>
  <si>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</si>
  <si>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</si>
  <si>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</si>
  <si>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</si>
  <si>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</si>
  <si>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</si>
  <si>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</si>
  <si>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</si>
  <si>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</si>
  <si>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</si>
  <si>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</si>
  <si>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</si>
  <si>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</si>
  <si>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</si>
  <si>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</si>
  <si>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</si>
  <si>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</si>
  <si>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</si>
  <si>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</si>
  <si>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</si>
  <si>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</si>
  <si>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</si>
  <si>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</si>
  <si>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</si>
  <si>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</si>
  <si>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</si>
  <si>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</si>
  <si>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</si>
  <si>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</si>
  <si>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</si>
  <si>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</si>
  <si>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</si>
  <si>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</si>
  <si>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</si>
  <si>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</si>
  <si>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</si>
  <si>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</si>
  <si>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</si>
  <si>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</si>
  <si>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</si>
  <si>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</si>
  <si>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</si>
  <si>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</si>
  <si>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</si>
  <si>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</si>
  <si>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</si>
  <si>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</si>
  <si>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</si>
  <si>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</si>
  <si>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</si>
  <si>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</si>
  <si>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</si>
  <si>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</si>
  <si>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</si>
  <si>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</si>
  <si>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</si>
  <si>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</si>
  <si>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</si>
  <si>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</si>
  <si>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</si>
  <si>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</si>
  <si>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</si>
  <si>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</si>
  <si>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</si>
  <si>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</si>
  <si>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</si>
  <si>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</si>
  <si>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</si>
  <si>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</si>
  <si>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</si>
  <si>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</si>
  <si>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</si>
  <si>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</si>
  <si>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</si>
  <si>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</si>
  <si>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</si>
  <si>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48IS2023/01/18</t>
  </si>
  <si>
    <t>ADHPL</t>
  </si>
  <si>
    <t>CHANJUII</t>
  </si>
  <si>
    <t>DIKCHU</t>
  </si>
  <si>
    <t>JPL</t>
  </si>
  <si>
    <t>KEDARSUGAR</t>
  </si>
  <si>
    <t>MALANA</t>
  </si>
  <si>
    <t>MRNCANEPWR</t>
  </si>
  <si>
    <t>NIRANISUGAR</t>
  </si>
  <si>
    <t>SEIL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</si>
  <si>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</si>
  <si>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</si>
  <si>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</si>
  <si>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</si>
  <si>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</si>
  <si>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</si>
  <si>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</si>
  <si>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</si>
  <si>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</si>
  <si>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18-01-2023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</si>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</sst>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145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145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145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145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145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145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145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145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145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145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282.43599999999998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312.036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312.036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312.036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312.036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312.036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312.036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312.036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312.036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272.82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272.82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270.036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302.036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312.036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312.036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312.036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312.036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312.036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312.036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319.99599999999998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319.99599999999998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44944</v>
      </c>
      <c r="Z3" s="37">
        <f>S3</f>
        <v>44944</v>
      </c>
      <c r="AE3" s="36"/>
      <c r="AH3" s="38">
        <f>AV4</f>
        <v>44944</v>
      </c>
    </row>
    <row r="4" spans="1:48" ht="15.75" thickBot="1">
      <c r="A4" s="37">
        <f>frq!A1</f>
        <v>44944</v>
      </c>
      <c r="L4" s="37">
        <f>frq!A1</f>
        <v>44944</v>
      </c>
      <c r="P4" s="37">
        <f>frq!A1</f>
        <v>44944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18.164000000000001</v>
      </c>
      <c r="AF6" s="56">
        <f>'MSW BWN'!C3</f>
        <v>18.164000000000001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17.239999999999998</v>
      </c>
      <c r="AF7" s="56">
        <f>'MSW BWN'!C4</f>
        <v>17.239999999999998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17.204000000000001</v>
      </c>
      <c r="AF8" s="56">
        <f>'MSW BWN'!C5</f>
        <v>17.204000000000001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18.123999999999999</v>
      </c>
      <c r="AF9" s="56">
        <f>'MSW BWN'!C6</f>
        <v>18.123999999999999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18.007999999999999</v>
      </c>
      <c r="AF10" s="56">
        <f>'MSW BWN'!C7</f>
        <v>18.007999999999999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17.512</v>
      </c>
      <c r="AF11" s="56">
        <f>'MSW BWN'!C8</f>
        <v>17.512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17.396000000000001</v>
      </c>
      <c r="AF12" s="56">
        <f>'MSW BWN'!C9</f>
        <v>17.396000000000001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17.608000000000001</v>
      </c>
      <c r="AF13" s="56">
        <f>'MSW BWN'!C10</f>
        <v>17.608000000000001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18.356000000000002</v>
      </c>
      <c r="AF14" s="56">
        <f>'MSW BWN'!C11</f>
        <v>18.356000000000002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20.007999999999999</v>
      </c>
      <c r="AF15" s="56">
        <f>'MSW BWN'!C12</f>
        <v>20.007999999999999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19.968</v>
      </c>
      <c r="AF16" s="56">
        <f>'MSW BWN'!C13</f>
        <v>19.968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18.872</v>
      </c>
      <c r="AF17" s="56">
        <f>'MSW BWN'!C14</f>
        <v>18.872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19.68</v>
      </c>
      <c r="AF18" s="56">
        <f>'MSW BWN'!C15</f>
        <v>19.68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20.12</v>
      </c>
      <c r="AF19" s="56">
        <f>'MSW BWN'!C16</f>
        <v>20.12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19.736000000000001</v>
      </c>
      <c r="AF20" s="56">
        <f>'MSW BWN'!C17</f>
        <v>19.736000000000001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19.448</v>
      </c>
      <c r="AF21" s="56">
        <f>'MSW BWN'!C18</f>
        <v>19.448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20.312000000000001</v>
      </c>
      <c r="AF22" s="56">
        <f>'MSW BWN'!C19</f>
        <v>20.312000000000001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20.084</v>
      </c>
      <c r="AF23" s="56">
        <f>'MSW BWN'!C20</f>
        <v>20.084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20.14</v>
      </c>
      <c r="AF24" s="56">
        <f>'MSW BWN'!C21</f>
        <v>20.14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19.832000000000001</v>
      </c>
      <c r="AF25" s="56">
        <f>'MSW BWN'!C22</f>
        <v>19.832000000000001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19.22</v>
      </c>
      <c r="AF26" s="56">
        <f>'MSW BWN'!C23</f>
        <v>19.22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20.256</v>
      </c>
      <c r="AF27" s="56">
        <f>'MSW BWN'!C24</f>
        <v>20.256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20.391999999999999</v>
      </c>
      <c r="AF28" s="56">
        <f>'MSW BWN'!C25</f>
        <v>20.391999999999999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19.72</v>
      </c>
      <c r="AF29" s="56">
        <f>'MSW BWN'!C26</f>
        <v>19.72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7.0608999999999991E-2</v>
      </c>
      <c r="H30" s="54">
        <f>(BAWANA!U27+BAWANA!V27)/4000</f>
        <v>0</v>
      </c>
      <c r="I30" s="54"/>
      <c r="J30" s="54">
        <f t="shared" si="3"/>
        <v>7.0608999999999991E-2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18.488</v>
      </c>
      <c r="AF30" s="56">
        <f>'MSW BWN'!C27</f>
        <v>18.488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7.5509000000000007E-2</v>
      </c>
      <c r="H31" s="54">
        <f>(BAWANA!U28+BAWANA!V28)/4000</f>
        <v>0</v>
      </c>
      <c r="I31" s="54"/>
      <c r="J31" s="54">
        <f t="shared" si="3"/>
        <v>7.5509000000000007E-2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</v>
      </c>
      <c r="AF31" s="56">
        <f>'MSW BWN'!C28</f>
        <v>17.8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17.643999999999998</v>
      </c>
      <c r="AF32" s="56">
        <f>'MSW BWN'!C29</f>
        <v>17.643999999999998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18.103999999999999</v>
      </c>
      <c r="AF33" s="56">
        <f>'MSW BWN'!C30</f>
        <v>18.103999999999999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7.8008999999999995E-2</v>
      </c>
      <c r="H34" s="54">
        <f>(BAWANA!U31+BAWANA!V31)/4000</f>
        <v>0</v>
      </c>
      <c r="I34" s="54"/>
      <c r="J34" s="54">
        <f t="shared" si="3"/>
        <v>7.8008999999999995E-2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18.260000000000002</v>
      </c>
      <c r="AF34" s="56">
        <f>'MSW BWN'!C31</f>
        <v>18.260000000000002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7.8008999999999995E-2</v>
      </c>
      <c r="H35" s="54">
        <f>(BAWANA!U32+BAWANA!V32)/4000</f>
        <v>0</v>
      </c>
      <c r="I35" s="54"/>
      <c r="J35" s="54">
        <f t="shared" si="3"/>
        <v>7.8008999999999995E-2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18.7</v>
      </c>
      <c r="AF35" s="56">
        <f>'MSW BWN'!C32</f>
        <v>18.7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7.8008999999999995E-2</v>
      </c>
      <c r="H36" s="54">
        <f>(BAWANA!U33+BAWANA!V33)/4000</f>
        <v>0</v>
      </c>
      <c r="I36" s="54"/>
      <c r="J36" s="54">
        <f t="shared" si="3"/>
        <v>7.8008999999999995E-2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19.68</v>
      </c>
      <c r="AF36" s="56">
        <f>'MSW BWN'!C33</f>
        <v>19.68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7.8008999999999995E-2</v>
      </c>
      <c r="H37" s="54">
        <f>(BAWANA!U34+BAWANA!V34)/4000</f>
        <v>0</v>
      </c>
      <c r="I37" s="54"/>
      <c r="J37" s="54">
        <f t="shared" si="3"/>
        <v>7.8008999999999995E-2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19.027999999999999</v>
      </c>
      <c r="AF37" s="56">
        <f>'MSW BWN'!C34</f>
        <v>19.027999999999999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7.8008999999999995E-2</v>
      </c>
      <c r="H38" s="54">
        <f>(BAWANA!U35+BAWANA!V35)/4000</f>
        <v>0</v>
      </c>
      <c r="I38" s="54"/>
      <c r="J38" s="54">
        <f t="shared" si="3"/>
        <v>7.8008999999999995E-2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19.448</v>
      </c>
      <c r="AF38" s="56">
        <f>'MSW BWN'!C35</f>
        <v>19.448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7.8008999999999995E-2</v>
      </c>
      <c r="H39" s="54">
        <f>(BAWANA!U36+BAWANA!V36)/4000</f>
        <v>0</v>
      </c>
      <c r="I39" s="54"/>
      <c r="J39" s="54">
        <f t="shared" si="3"/>
        <v>7.8008999999999995E-2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19.027999999999999</v>
      </c>
      <c r="AF39" s="56">
        <f>'MSW BWN'!C36</f>
        <v>19.027999999999999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18.776</v>
      </c>
      <c r="AF40" s="56">
        <f>'MSW BWN'!C37</f>
        <v>18.776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19.891999999999999</v>
      </c>
      <c r="AF41" s="56">
        <f>'MSW BWN'!C38</f>
        <v>19.891999999999999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18.931999999999999</v>
      </c>
      <c r="AF42" s="56">
        <f>'MSW BWN'!C39</f>
        <v>18.931999999999999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19.103999999999999</v>
      </c>
      <c r="AF43" s="56">
        <f>'MSW BWN'!C40</f>
        <v>19.103999999999999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20.024000000000001</v>
      </c>
      <c r="AF44" s="56">
        <f>'MSW BWN'!C41</f>
        <v>20.024000000000001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20.236000000000001</v>
      </c>
      <c r="AF45" s="56">
        <f>'MSW BWN'!C42</f>
        <v>20.236000000000001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20.312000000000001</v>
      </c>
      <c r="AF46" s="56">
        <f>'MSW BWN'!C43</f>
        <v>20.312000000000001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20.332000000000001</v>
      </c>
      <c r="AF47" s="56">
        <f>'MSW BWN'!C44</f>
        <v>20.332000000000001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7.8008999999999995E-2</v>
      </c>
      <c r="H48" s="54">
        <f>(BAWANA!U45+BAWANA!V45)/4000</f>
        <v>0</v>
      </c>
      <c r="I48" s="54"/>
      <c r="J48" s="54">
        <f t="shared" si="3"/>
        <v>7.8008999999999995E-2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20.524000000000001</v>
      </c>
      <c r="AF48" s="56">
        <f>'MSW BWN'!C45</f>
        <v>20.524000000000001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7.8008999999999995E-2</v>
      </c>
      <c r="H49" s="54">
        <f>(BAWANA!U46+BAWANA!V46)/4000</f>
        <v>0</v>
      </c>
      <c r="I49" s="54"/>
      <c r="J49" s="54">
        <f t="shared" si="3"/>
        <v>7.8008999999999995E-2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19.852</v>
      </c>
      <c r="AF49" s="56">
        <f>'MSW BWN'!C46</f>
        <v>19.852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7.8008999999999995E-2</v>
      </c>
      <c r="H50" s="54">
        <f>(BAWANA!U47+BAWANA!V47)/4000</f>
        <v>0</v>
      </c>
      <c r="I50" s="54"/>
      <c r="J50" s="54">
        <f t="shared" si="3"/>
        <v>7.8008999999999995E-2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19.948</v>
      </c>
      <c r="AF50" s="56">
        <f>'MSW BWN'!C47</f>
        <v>19.948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7.8008999999999995E-2</v>
      </c>
      <c r="H51" s="54">
        <f>(BAWANA!U48+BAWANA!V48)/4000</f>
        <v>0</v>
      </c>
      <c r="I51" s="54"/>
      <c r="J51" s="54">
        <f t="shared" si="3"/>
        <v>7.8008999999999995E-2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20.312000000000001</v>
      </c>
      <c r="AF51" s="56">
        <f>'MSW BWN'!C48</f>
        <v>20.312000000000001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6.8205000000000002E-2</v>
      </c>
      <c r="H52" s="54">
        <f>(BAWANA!U49+BAWANA!V49)/4000</f>
        <v>0</v>
      </c>
      <c r="I52" s="54"/>
      <c r="J52" s="54">
        <f t="shared" si="3"/>
        <v>6.8205000000000002E-2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20.544</v>
      </c>
      <c r="AF52" s="56">
        <f>'MSW BWN'!C49</f>
        <v>20.544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6.8205000000000002E-2</v>
      </c>
      <c r="H53" s="54">
        <f>(BAWANA!U50+BAWANA!V50)/4000</f>
        <v>0</v>
      </c>
      <c r="I53" s="54"/>
      <c r="J53" s="54">
        <f t="shared" si="3"/>
        <v>6.8205000000000002E-2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20.216000000000001</v>
      </c>
      <c r="AF53" s="56">
        <f>'MSW BWN'!C50</f>
        <v>20.216000000000001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20.2</v>
      </c>
      <c r="AF54" s="56">
        <f>'MSW BWN'!C51</f>
        <v>20.2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20.428000000000001</v>
      </c>
      <c r="AF55" s="56">
        <f>'MSW BWN'!C52</f>
        <v>20.428000000000001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19.7</v>
      </c>
      <c r="AF56" s="56">
        <f>'MSW BWN'!C53</f>
        <v>19.7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19.335999999999999</v>
      </c>
      <c r="AF57" s="56">
        <f>'MSW BWN'!C54</f>
        <v>19.335999999999999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20.276</v>
      </c>
      <c r="AF58" s="56">
        <f>'MSW BWN'!C55</f>
        <v>20.276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19.584</v>
      </c>
      <c r="AF59" s="56">
        <f>'MSW BWN'!C56</f>
        <v>19.584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19.7</v>
      </c>
      <c r="AF60" s="56">
        <f>'MSW BWN'!C57</f>
        <v>19.7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19.448</v>
      </c>
      <c r="AF61" s="56">
        <f>'MSW BWN'!C58</f>
        <v>19.448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19.431999999999999</v>
      </c>
      <c r="AF62" s="56">
        <f>'MSW BWN'!C59</f>
        <v>19.431999999999999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19.18</v>
      </c>
      <c r="AF63" s="56">
        <f>'MSW BWN'!C60</f>
        <v>19.18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19.256</v>
      </c>
      <c r="AF64" s="56">
        <f>'MSW BWN'!C61</f>
        <v>19.256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19.431999999999999</v>
      </c>
      <c r="AF65" s="56">
        <f>'MSW BWN'!C62</f>
        <v>19.431999999999999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19.795999999999999</v>
      </c>
      <c r="AF66" s="56">
        <f>'MSW BWN'!C63</f>
        <v>19.795999999999999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19.276</v>
      </c>
      <c r="AF67" s="56">
        <f>'MSW BWN'!C64</f>
        <v>19.276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19.968</v>
      </c>
      <c r="AF68" s="56">
        <f>'MSW BWN'!C65</f>
        <v>19.968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19.872</v>
      </c>
      <c r="AF69" s="56">
        <f>'MSW BWN'!C66</f>
        <v>19.872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20.084</v>
      </c>
      <c r="AF70" s="56">
        <f>'MSW BWN'!C67</f>
        <v>20.084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20.468</v>
      </c>
      <c r="AF71" s="56">
        <f>'MSW BWN'!C68</f>
        <v>20.468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19.872</v>
      </c>
      <c r="AF72" s="56">
        <f>'MSW BWN'!C69</f>
        <v>19.872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19.603999999999999</v>
      </c>
      <c r="AF73" s="56">
        <f>'MSW BWN'!C70</f>
        <v>19.603999999999999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6.7509E-2</v>
      </c>
      <c r="H74" s="54">
        <f>(BAWANA!U71+BAWANA!V71)/4000</f>
        <v>0</v>
      </c>
      <c r="I74" s="54"/>
      <c r="J74" s="54">
        <f t="shared" si="9"/>
        <v>6.7509E-2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19.22</v>
      </c>
      <c r="AF74" s="56">
        <f>'MSW BWN'!C71</f>
        <v>19.22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7.5509000000000007E-2</v>
      </c>
      <c r="H75" s="54">
        <f>(BAWANA!U72+BAWANA!V72)/4000</f>
        <v>0</v>
      </c>
      <c r="I75" s="54"/>
      <c r="J75" s="54">
        <f t="shared" si="9"/>
        <v>7.5509000000000007E-2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19.64</v>
      </c>
      <c r="AF75" s="56">
        <f>'MSW BWN'!C72</f>
        <v>19.64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7.8008999999999995E-2</v>
      </c>
      <c r="H76" s="54">
        <f>(BAWANA!U73+BAWANA!V73)/4000</f>
        <v>0</v>
      </c>
      <c r="I76" s="54"/>
      <c r="J76" s="54">
        <f t="shared" si="9"/>
        <v>7.8008999999999995E-2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19.468</v>
      </c>
      <c r="AF76" s="56">
        <f>'MSW BWN'!C73</f>
        <v>19.468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7.8008999999999995E-2</v>
      </c>
      <c r="H77" s="54">
        <f>(BAWANA!U74+BAWANA!V74)/4000</f>
        <v>0</v>
      </c>
      <c r="I77" s="54"/>
      <c r="J77" s="54">
        <f t="shared" si="9"/>
        <v>7.8008999999999995E-2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19.584</v>
      </c>
      <c r="AF77" s="56">
        <f>'MSW BWN'!C74</f>
        <v>19.584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7.8008999999999995E-2</v>
      </c>
      <c r="H78" s="54">
        <f>(BAWANA!U75+BAWANA!V75)/4000</f>
        <v>0</v>
      </c>
      <c r="I78" s="54"/>
      <c r="J78" s="54">
        <f t="shared" si="9"/>
        <v>7.8008999999999995E-2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19.928000000000001</v>
      </c>
      <c r="AF78" s="56">
        <f>'MSW BWN'!C75</f>
        <v>19.928000000000001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7.8008999999999995E-2</v>
      </c>
      <c r="H79" s="54">
        <f>(BAWANA!U76+BAWANA!V76)/4000</f>
        <v>0</v>
      </c>
      <c r="I79" s="54"/>
      <c r="J79" s="54">
        <f t="shared" si="9"/>
        <v>7.8008999999999995E-2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19.239999999999998</v>
      </c>
      <c r="AF79" s="56">
        <f>'MSW BWN'!C76</f>
        <v>19.239999999999998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7.8008999999999995E-2</v>
      </c>
      <c r="H80" s="54">
        <f>(BAWANA!U77+BAWANA!V77)/4000</f>
        <v>0</v>
      </c>
      <c r="I80" s="54"/>
      <c r="J80" s="54">
        <f t="shared" si="9"/>
        <v>7.8008999999999995E-2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19.335999999999999</v>
      </c>
      <c r="AF80" s="56">
        <f>'MSW BWN'!C77</f>
        <v>19.335999999999999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7.8008999999999995E-2</v>
      </c>
      <c r="H81" s="54">
        <f>(BAWANA!U78+BAWANA!V78)/4000</f>
        <v>0</v>
      </c>
      <c r="I81" s="54"/>
      <c r="J81" s="54">
        <f t="shared" si="9"/>
        <v>7.8008999999999995E-2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18.856000000000002</v>
      </c>
      <c r="AF81" s="56">
        <f>'MSW BWN'!C78</f>
        <v>18.856000000000002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19.448</v>
      </c>
      <c r="AF82" s="56">
        <f>'MSW BWN'!C79</f>
        <v>19.448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19.64</v>
      </c>
      <c r="AF83" s="56">
        <f>'MSW BWN'!C80</f>
        <v>19.64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7.9999000000000001E-2</v>
      </c>
      <c r="H84" s="54">
        <f>(BAWANA!U81+BAWANA!V81)/4000</f>
        <v>0</v>
      </c>
      <c r="I84" s="54"/>
      <c r="J84" s="54">
        <f t="shared" si="9"/>
        <v>7.9999000000000001E-2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19.968</v>
      </c>
      <c r="AF84" s="56">
        <f>'MSW BWN'!C81</f>
        <v>19.968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7.9999000000000001E-2</v>
      </c>
      <c r="H85" s="54">
        <f>(BAWANA!U82+BAWANA!V82)/4000</f>
        <v>0</v>
      </c>
      <c r="I85" s="54"/>
      <c r="J85" s="54">
        <f t="shared" si="9"/>
        <v>7.9999000000000001E-2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20.103999999999999</v>
      </c>
      <c r="AF85" s="56">
        <f>'MSW BWN'!C82</f>
        <v>20.103999999999999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20.14</v>
      </c>
      <c r="AF86" s="56">
        <f>'MSW BWN'!C83</f>
        <v>20.14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20.064</v>
      </c>
      <c r="AF87" s="56">
        <f>'MSW BWN'!C84</f>
        <v>20.064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19.928000000000001</v>
      </c>
      <c r="AF88" s="56">
        <f>'MSW BWN'!C85</f>
        <v>19.928000000000001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19.22</v>
      </c>
      <c r="AF89" s="56">
        <f>'MSW BWN'!C86</f>
        <v>19.22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19.584</v>
      </c>
      <c r="AF90" s="56">
        <f>'MSW BWN'!C87</f>
        <v>19.584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19.372</v>
      </c>
      <c r="AF91" s="56">
        <f>'MSW BWN'!C88</f>
        <v>19.372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19.544</v>
      </c>
      <c r="AF92" s="56">
        <f>'MSW BWN'!C89</f>
        <v>19.544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19.295999999999999</v>
      </c>
      <c r="AF93" s="56">
        <f>'MSW BWN'!C90</f>
        <v>19.295999999999999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19.468</v>
      </c>
      <c r="AF94" s="56">
        <f>'MSW BWN'!C91</f>
        <v>19.468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19.335999999999999</v>
      </c>
      <c r="AF95" s="56">
        <f>'MSW BWN'!C92</f>
        <v>19.335999999999999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18.68</v>
      </c>
      <c r="AF96" s="56">
        <f>'MSW BWN'!C93</f>
        <v>18.68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19.084</v>
      </c>
      <c r="AF97" s="56">
        <f>'MSW BWN'!C94</f>
        <v>19.084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18.988</v>
      </c>
      <c r="AF98" s="56">
        <f>'MSW BWN'!C95</f>
        <v>18.988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18.988</v>
      </c>
      <c r="AF99" s="56">
        <f>'MSW BWN'!C96</f>
        <v>18.988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18.739999999999998</v>
      </c>
      <c r="AF100" s="56">
        <f>'MSW BWN'!C97</f>
        <v>18.739999999999998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19.16</v>
      </c>
      <c r="AF101" s="56">
        <f>'MSW BWN'!C98</f>
        <v>19.16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6.9397059999999939</v>
      </c>
      <c r="H102" s="54">
        <f t="shared" si="14"/>
        <v>0</v>
      </c>
      <c r="I102" s="54"/>
      <c r="J102" s="54">
        <f t="shared" si="14"/>
        <v>6.9397059999999939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1861.5200000000025</v>
      </c>
      <c r="AF102" s="71">
        <f t="shared" si="16"/>
        <v>1861.5200000000025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6.21</v>
      </c>
      <c r="M3" s="114">
        <v>0</v>
      </c>
      <c r="N3" s="113">
        <v>-25</v>
      </c>
      <c r="O3" s="95">
        <v>0</v>
      </c>
      <c r="P3" s="95">
        <v>-40</v>
      </c>
      <c r="Q3" s="95">
        <v>-35</v>
      </c>
      <c r="R3" s="95">
        <v>0</v>
      </c>
      <c r="S3" s="114">
        <v>0</v>
      </c>
      <c r="U3" s="115">
        <v>-100</v>
      </c>
      <c r="V3" s="116">
        <v>6.21</v>
      </c>
      <c r="W3">
        <v>-25</v>
      </c>
      <c r="X3">
        <v>0</v>
      </c>
      <c r="Y3">
        <v>6.21</v>
      </c>
      <c r="Z3">
        <v>-35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5.93</v>
      </c>
      <c r="M4" s="116">
        <v>0</v>
      </c>
      <c r="N4" s="115">
        <v>-79</v>
      </c>
      <c r="O4" s="88">
        <v>0</v>
      </c>
      <c r="P4" s="88">
        <v>-85</v>
      </c>
      <c r="Q4" s="88">
        <v>-40</v>
      </c>
      <c r="R4" s="88">
        <v>0</v>
      </c>
      <c r="S4" s="116">
        <v>0</v>
      </c>
      <c r="U4" s="115">
        <v>-204</v>
      </c>
      <c r="V4" s="116">
        <v>5.93</v>
      </c>
      <c r="W4">
        <v>-79</v>
      </c>
      <c r="X4">
        <v>0</v>
      </c>
      <c r="Y4">
        <v>5.93</v>
      </c>
      <c r="Z4">
        <v>-40</v>
      </c>
      <c r="AA4">
        <v>0</v>
      </c>
      <c r="AB4">
        <v>-85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5.26</v>
      </c>
      <c r="M5" s="116">
        <v>0</v>
      </c>
      <c r="N5" s="115">
        <v>-38</v>
      </c>
      <c r="O5" s="88">
        <v>0</v>
      </c>
      <c r="P5" s="88">
        <v>-65</v>
      </c>
      <c r="Q5" s="88">
        <v>-45</v>
      </c>
      <c r="R5" s="88">
        <v>0</v>
      </c>
      <c r="S5" s="116">
        <v>0</v>
      </c>
      <c r="U5" s="115">
        <v>-148</v>
      </c>
      <c r="V5" s="116">
        <v>5.26</v>
      </c>
      <c r="W5">
        <v>-38</v>
      </c>
      <c r="X5">
        <v>0</v>
      </c>
      <c r="Y5">
        <v>5.26</v>
      </c>
      <c r="Z5">
        <v>-45</v>
      </c>
      <c r="AA5">
        <v>0</v>
      </c>
      <c r="AB5">
        <v>-65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4.21</v>
      </c>
      <c r="M6" s="116">
        <v>0</v>
      </c>
      <c r="N6" s="115">
        <v>-53</v>
      </c>
      <c r="O6" s="88">
        <v>0</v>
      </c>
      <c r="P6" s="88">
        <v>-50</v>
      </c>
      <c r="Q6" s="88">
        <v>-45</v>
      </c>
      <c r="R6" s="88">
        <v>0</v>
      </c>
      <c r="S6" s="116">
        <v>0</v>
      </c>
      <c r="U6" s="115">
        <v>-148</v>
      </c>
      <c r="V6" s="116">
        <v>4.21</v>
      </c>
      <c r="W6">
        <v>-53</v>
      </c>
      <c r="X6">
        <v>0</v>
      </c>
      <c r="Y6">
        <v>4.21</v>
      </c>
      <c r="Z6">
        <v>-45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3.82</v>
      </c>
      <c r="M7" s="116">
        <v>0</v>
      </c>
      <c r="N7" s="115">
        <v>-65</v>
      </c>
      <c r="O7" s="88">
        <v>0</v>
      </c>
      <c r="P7" s="88">
        <v>-50</v>
      </c>
      <c r="Q7" s="88">
        <v>-45</v>
      </c>
      <c r="R7" s="88">
        <v>0</v>
      </c>
      <c r="S7" s="116">
        <v>0</v>
      </c>
      <c r="U7" s="115">
        <v>-160</v>
      </c>
      <c r="V7" s="116">
        <v>3.82</v>
      </c>
      <c r="W7">
        <v>-65</v>
      </c>
      <c r="X7">
        <v>0</v>
      </c>
      <c r="Y7">
        <v>3.82</v>
      </c>
      <c r="Z7">
        <v>-45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3.63</v>
      </c>
      <c r="M8" s="116">
        <v>0</v>
      </c>
      <c r="N8" s="115">
        <v>-89</v>
      </c>
      <c r="O8" s="88">
        <v>0</v>
      </c>
      <c r="P8" s="88">
        <v>-50</v>
      </c>
      <c r="Q8" s="88">
        <v>-45</v>
      </c>
      <c r="R8" s="88">
        <v>0</v>
      </c>
      <c r="S8" s="116">
        <v>0</v>
      </c>
      <c r="U8" s="115">
        <v>-184</v>
      </c>
      <c r="V8" s="116">
        <v>3.63</v>
      </c>
      <c r="W8">
        <v>-89</v>
      </c>
      <c r="X8">
        <v>0</v>
      </c>
      <c r="Y8">
        <v>3.63</v>
      </c>
      <c r="Z8">
        <v>-45</v>
      </c>
      <c r="AA8">
        <v>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3.54</v>
      </c>
      <c r="M9" s="116">
        <v>3.54</v>
      </c>
      <c r="N9" s="115">
        <v>-70</v>
      </c>
      <c r="O9" s="88">
        <v>0</v>
      </c>
      <c r="P9" s="88">
        <v>-50</v>
      </c>
      <c r="Q9" s="88">
        <v>-45</v>
      </c>
      <c r="R9" s="88">
        <v>0</v>
      </c>
      <c r="S9" s="116">
        <v>0</v>
      </c>
      <c r="U9" s="115">
        <v>-165</v>
      </c>
      <c r="V9" s="116">
        <v>7.08</v>
      </c>
      <c r="W9">
        <v>-70</v>
      </c>
      <c r="X9">
        <v>0</v>
      </c>
      <c r="Y9">
        <v>3.54</v>
      </c>
      <c r="Z9">
        <v>-45</v>
      </c>
      <c r="AA9">
        <v>3.54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3.44</v>
      </c>
      <c r="M10" s="116">
        <v>3.54</v>
      </c>
      <c r="N10" s="115">
        <v>-71</v>
      </c>
      <c r="O10" s="88">
        <v>0</v>
      </c>
      <c r="P10" s="88">
        <v>-50</v>
      </c>
      <c r="Q10" s="88">
        <v>-45</v>
      </c>
      <c r="R10" s="88">
        <v>0</v>
      </c>
      <c r="S10" s="116">
        <v>0</v>
      </c>
      <c r="U10" s="115">
        <v>-166</v>
      </c>
      <c r="V10" s="116">
        <v>6.98</v>
      </c>
      <c r="W10">
        <v>-71</v>
      </c>
      <c r="X10">
        <v>0</v>
      </c>
      <c r="Y10">
        <v>3.44</v>
      </c>
      <c r="Z10">
        <v>-45</v>
      </c>
      <c r="AA10">
        <v>3.54</v>
      </c>
      <c r="AB10">
        <v>-50</v>
      </c>
    </row>
    <row r="11" spans="1:28">
      <c r="G11" t="s">
        <v>53</v>
      </c>
      <c r="H11" s="115">
        <v>0</v>
      </c>
      <c r="I11" s="88">
        <v>10.51</v>
      </c>
      <c r="J11" s="88">
        <v>0</v>
      </c>
      <c r="K11" s="88">
        <v>0</v>
      </c>
      <c r="L11" s="88">
        <v>3.06</v>
      </c>
      <c r="M11" s="116">
        <v>3.54</v>
      </c>
      <c r="N11" s="115">
        <v>-73</v>
      </c>
      <c r="O11" s="88">
        <v>0</v>
      </c>
      <c r="P11" s="88">
        <v>-65</v>
      </c>
      <c r="Q11" s="88">
        <v>-45</v>
      </c>
      <c r="R11" s="88">
        <v>0</v>
      </c>
      <c r="S11" s="116">
        <v>0</v>
      </c>
      <c r="U11" s="115">
        <v>-183</v>
      </c>
      <c r="V11" s="116">
        <v>17.11</v>
      </c>
      <c r="W11">
        <v>-73</v>
      </c>
      <c r="X11">
        <v>10.51</v>
      </c>
      <c r="Y11">
        <v>3.06</v>
      </c>
      <c r="Z11">
        <v>-45</v>
      </c>
      <c r="AA11">
        <v>3.54</v>
      </c>
      <c r="AB11">
        <v>-65</v>
      </c>
    </row>
    <row r="12" spans="1:28">
      <c r="G12" t="s">
        <v>54</v>
      </c>
      <c r="H12" s="115">
        <v>0</v>
      </c>
      <c r="I12" s="88">
        <v>8.61</v>
      </c>
      <c r="J12" s="88">
        <v>0</v>
      </c>
      <c r="K12" s="88">
        <v>0</v>
      </c>
      <c r="L12" s="88">
        <v>3.06</v>
      </c>
      <c r="M12" s="116">
        <v>3.25</v>
      </c>
      <c r="N12" s="115">
        <v>-72</v>
      </c>
      <c r="O12" s="88">
        <v>0</v>
      </c>
      <c r="P12" s="88">
        <v>-60</v>
      </c>
      <c r="Q12" s="88">
        <v>-50</v>
      </c>
      <c r="R12" s="88">
        <v>0</v>
      </c>
      <c r="S12" s="116">
        <v>0</v>
      </c>
      <c r="U12" s="115">
        <v>-182</v>
      </c>
      <c r="V12" s="116">
        <v>14.92</v>
      </c>
      <c r="W12">
        <v>-72</v>
      </c>
      <c r="X12">
        <v>8.61</v>
      </c>
      <c r="Y12">
        <v>3.06</v>
      </c>
      <c r="Z12">
        <v>-50</v>
      </c>
      <c r="AA12">
        <v>3.25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3.82</v>
      </c>
      <c r="M13" s="116">
        <v>3.16</v>
      </c>
      <c r="N13" s="115">
        <v>-92</v>
      </c>
      <c r="O13" s="88">
        <v>0</v>
      </c>
      <c r="P13" s="88">
        <v>-80</v>
      </c>
      <c r="Q13" s="88">
        <v>-50</v>
      </c>
      <c r="R13" s="88">
        <v>0</v>
      </c>
      <c r="S13" s="116">
        <v>0</v>
      </c>
      <c r="U13" s="115">
        <v>-222</v>
      </c>
      <c r="V13" s="116">
        <v>6.98</v>
      </c>
      <c r="W13">
        <v>-92</v>
      </c>
      <c r="X13">
        <v>0</v>
      </c>
      <c r="Y13">
        <v>3.82</v>
      </c>
      <c r="Z13">
        <v>-50</v>
      </c>
      <c r="AA13">
        <v>3.16</v>
      </c>
      <c r="AB13">
        <v>-80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3.82</v>
      </c>
      <c r="M14" s="116">
        <v>3.35</v>
      </c>
      <c r="N14" s="115">
        <v>-86</v>
      </c>
      <c r="O14" s="88">
        <v>0</v>
      </c>
      <c r="P14" s="88">
        <v>-70</v>
      </c>
      <c r="Q14" s="88">
        <v>-50</v>
      </c>
      <c r="R14" s="88">
        <v>0</v>
      </c>
      <c r="S14" s="116">
        <v>0</v>
      </c>
      <c r="U14" s="115">
        <v>-206</v>
      </c>
      <c r="V14" s="116">
        <v>7.17</v>
      </c>
      <c r="W14">
        <v>-86</v>
      </c>
      <c r="X14">
        <v>0</v>
      </c>
      <c r="Y14">
        <v>3.82</v>
      </c>
      <c r="Z14">
        <v>-50</v>
      </c>
      <c r="AA14">
        <v>3.35</v>
      </c>
      <c r="AB14">
        <v>-70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3.82</v>
      </c>
      <c r="M15" s="116">
        <v>3.54</v>
      </c>
      <c r="N15" s="115">
        <v>-83</v>
      </c>
      <c r="O15" s="88">
        <v>0</v>
      </c>
      <c r="P15" s="88">
        <v>-70</v>
      </c>
      <c r="Q15" s="88">
        <v>-50</v>
      </c>
      <c r="R15" s="88">
        <v>0</v>
      </c>
      <c r="S15" s="116">
        <v>0</v>
      </c>
      <c r="U15" s="115">
        <v>-203</v>
      </c>
      <c r="V15" s="116">
        <v>7.36</v>
      </c>
      <c r="W15">
        <v>-83</v>
      </c>
      <c r="X15">
        <v>0</v>
      </c>
      <c r="Y15">
        <v>3.82</v>
      </c>
      <c r="Z15">
        <v>-50</v>
      </c>
      <c r="AA15">
        <v>3.54</v>
      </c>
      <c r="AB15">
        <v>-70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3.82</v>
      </c>
      <c r="M16" s="116">
        <v>3.54</v>
      </c>
      <c r="N16" s="115">
        <v>-79</v>
      </c>
      <c r="O16" s="88">
        <v>0</v>
      </c>
      <c r="P16" s="88">
        <v>-70</v>
      </c>
      <c r="Q16" s="88">
        <v>-50</v>
      </c>
      <c r="R16" s="88">
        <v>0</v>
      </c>
      <c r="S16" s="116">
        <v>0</v>
      </c>
      <c r="U16" s="115">
        <v>-199</v>
      </c>
      <c r="V16" s="116">
        <v>7.36</v>
      </c>
      <c r="W16">
        <v>-79</v>
      </c>
      <c r="X16">
        <v>0</v>
      </c>
      <c r="Y16">
        <v>3.82</v>
      </c>
      <c r="Z16">
        <v>-50</v>
      </c>
      <c r="AA16">
        <v>3.54</v>
      </c>
      <c r="AB16">
        <v>-70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3.82</v>
      </c>
      <c r="M17" s="116">
        <v>3.54</v>
      </c>
      <c r="N17" s="115">
        <v>-74</v>
      </c>
      <c r="O17" s="88">
        <v>0</v>
      </c>
      <c r="P17" s="88">
        <v>-70</v>
      </c>
      <c r="Q17" s="88">
        <v>-50</v>
      </c>
      <c r="R17" s="88">
        <v>0</v>
      </c>
      <c r="S17" s="116">
        <v>0</v>
      </c>
      <c r="U17" s="115">
        <v>-194</v>
      </c>
      <c r="V17" s="116">
        <v>7.36</v>
      </c>
      <c r="W17">
        <v>-74</v>
      </c>
      <c r="X17">
        <v>0</v>
      </c>
      <c r="Y17">
        <v>3.82</v>
      </c>
      <c r="Z17">
        <v>-50</v>
      </c>
      <c r="AA17">
        <v>3.54</v>
      </c>
      <c r="AB17">
        <v>-70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4.3099999999999996</v>
      </c>
      <c r="M18" s="116">
        <v>3.63</v>
      </c>
      <c r="N18" s="115">
        <v>-67</v>
      </c>
      <c r="O18" s="88">
        <v>-34</v>
      </c>
      <c r="P18" s="88">
        <v>-70</v>
      </c>
      <c r="Q18" s="88">
        <v>-50</v>
      </c>
      <c r="R18" s="88">
        <v>0</v>
      </c>
      <c r="S18" s="116">
        <v>0</v>
      </c>
      <c r="U18" s="115">
        <v>-221</v>
      </c>
      <c r="V18" s="116">
        <v>7.94</v>
      </c>
      <c r="W18">
        <v>-67</v>
      </c>
      <c r="X18">
        <v>-34</v>
      </c>
      <c r="Y18">
        <v>4.3099999999999996</v>
      </c>
      <c r="Z18">
        <v>-50</v>
      </c>
      <c r="AA18">
        <v>3.63</v>
      </c>
      <c r="AB18">
        <v>-70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4.78</v>
      </c>
      <c r="M19" s="116">
        <v>3.54</v>
      </c>
      <c r="N19" s="115">
        <v>-49</v>
      </c>
      <c r="O19" s="88">
        <v>-35</v>
      </c>
      <c r="P19" s="88">
        <v>-70</v>
      </c>
      <c r="Q19" s="88">
        <v>-50</v>
      </c>
      <c r="R19" s="88">
        <v>0</v>
      </c>
      <c r="S19" s="116">
        <v>0</v>
      </c>
      <c r="U19" s="115">
        <v>-204</v>
      </c>
      <c r="V19" s="116">
        <v>8.32</v>
      </c>
      <c r="W19">
        <v>-49</v>
      </c>
      <c r="X19">
        <v>-35</v>
      </c>
      <c r="Y19">
        <v>4.78</v>
      </c>
      <c r="Z19">
        <v>-50</v>
      </c>
      <c r="AA19">
        <v>3.54</v>
      </c>
      <c r="AB19">
        <v>-70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5.73</v>
      </c>
      <c r="M20" s="116">
        <v>3.54</v>
      </c>
      <c r="N20" s="115">
        <v>-46</v>
      </c>
      <c r="O20" s="88">
        <v>-28</v>
      </c>
      <c r="P20" s="88">
        <v>-65</v>
      </c>
      <c r="Q20" s="88">
        <v>-50</v>
      </c>
      <c r="R20" s="88">
        <v>0</v>
      </c>
      <c r="S20" s="116">
        <v>0</v>
      </c>
      <c r="U20" s="115">
        <v>-189</v>
      </c>
      <c r="V20" s="116">
        <v>9.27</v>
      </c>
      <c r="W20">
        <v>-46</v>
      </c>
      <c r="X20">
        <v>-28</v>
      </c>
      <c r="Y20">
        <v>5.73</v>
      </c>
      <c r="Z20">
        <v>-50</v>
      </c>
      <c r="AA20">
        <v>3.54</v>
      </c>
      <c r="AB20">
        <v>-65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5.73</v>
      </c>
      <c r="M21" s="116">
        <v>3.54</v>
      </c>
      <c r="N21" s="115">
        <v>-29</v>
      </c>
      <c r="O21" s="88">
        <v>-30</v>
      </c>
      <c r="P21" s="88">
        <v>-60</v>
      </c>
      <c r="Q21" s="88">
        <v>-50</v>
      </c>
      <c r="R21" s="88">
        <v>0</v>
      </c>
      <c r="S21" s="116">
        <v>0</v>
      </c>
      <c r="U21" s="115">
        <v>-169</v>
      </c>
      <c r="V21" s="116">
        <v>9.27</v>
      </c>
      <c r="W21">
        <v>-29</v>
      </c>
      <c r="X21">
        <v>-30</v>
      </c>
      <c r="Y21">
        <v>5.73</v>
      </c>
      <c r="Z21">
        <v>-50</v>
      </c>
      <c r="AA21">
        <v>3.54</v>
      </c>
      <c r="AB21">
        <v>-60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7.17</v>
      </c>
      <c r="M22" s="116">
        <v>3.54</v>
      </c>
      <c r="N22" s="115">
        <v>-26</v>
      </c>
      <c r="O22" s="88">
        <v>-28</v>
      </c>
      <c r="P22" s="88">
        <v>-80</v>
      </c>
      <c r="Q22" s="88">
        <v>-50</v>
      </c>
      <c r="R22" s="88">
        <v>0</v>
      </c>
      <c r="S22" s="116">
        <v>0</v>
      </c>
      <c r="U22" s="115">
        <v>-184</v>
      </c>
      <c r="V22" s="116">
        <v>10.71</v>
      </c>
      <c r="W22">
        <v>-26</v>
      </c>
      <c r="X22">
        <v>-28</v>
      </c>
      <c r="Y22">
        <v>7.17</v>
      </c>
      <c r="Z22">
        <v>-50</v>
      </c>
      <c r="AA22">
        <v>3.54</v>
      </c>
      <c r="AB22">
        <v>-80</v>
      </c>
    </row>
    <row r="23" spans="7:28">
      <c r="G23" t="s">
        <v>65</v>
      </c>
      <c r="H23" s="115">
        <v>43.98</v>
      </c>
      <c r="I23" s="88">
        <v>0</v>
      </c>
      <c r="J23" s="88">
        <v>0</v>
      </c>
      <c r="K23" s="88">
        <v>0</v>
      </c>
      <c r="L23" s="88">
        <v>9.56</v>
      </c>
      <c r="M23" s="116">
        <v>3.54</v>
      </c>
      <c r="N23" s="115">
        <v>0</v>
      </c>
      <c r="O23" s="88">
        <v>-17</v>
      </c>
      <c r="P23" s="88">
        <v>-30</v>
      </c>
      <c r="Q23" s="88">
        <v>-50</v>
      </c>
      <c r="R23" s="88">
        <v>0</v>
      </c>
      <c r="S23" s="116">
        <v>0</v>
      </c>
      <c r="U23" s="115">
        <v>-97</v>
      </c>
      <c r="V23" s="116">
        <v>57.08</v>
      </c>
      <c r="W23">
        <v>43.98</v>
      </c>
      <c r="X23">
        <v>-17</v>
      </c>
      <c r="Y23">
        <v>9.56</v>
      </c>
      <c r="Z23">
        <v>-50</v>
      </c>
      <c r="AA23">
        <v>3.54</v>
      </c>
      <c r="AB23">
        <v>-30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11.48</v>
      </c>
      <c r="M24" s="116">
        <v>3.63</v>
      </c>
      <c r="N24" s="115">
        <v>-103</v>
      </c>
      <c r="O24" s="88">
        <v>-11</v>
      </c>
      <c r="P24" s="88">
        <v>-50</v>
      </c>
      <c r="Q24" s="88">
        <v>-40</v>
      </c>
      <c r="R24" s="88">
        <v>0</v>
      </c>
      <c r="S24" s="116">
        <v>0</v>
      </c>
      <c r="U24" s="115">
        <v>-204</v>
      </c>
      <c r="V24" s="116">
        <v>15.11</v>
      </c>
      <c r="W24">
        <v>-103</v>
      </c>
      <c r="X24">
        <v>-11</v>
      </c>
      <c r="Y24">
        <v>11.48</v>
      </c>
      <c r="Z24">
        <v>-40</v>
      </c>
      <c r="AA24">
        <v>3.63</v>
      </c>
      <c r="AB24">
        <v>-50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15.3</v>
      </c>
      <c r="M25" s="116">
        <v>3.63</v>
      </c>
      <c r="N25" s="115">
        <v>-55</v>
      </c>
      <c r="O25" s="88">
        <v>-5</v>
      </c>
      <c r="P25" s="88">
        <v>-70</v>
      </c>
      <c r="Q25" s="88">
        <v>-35</v>
      </c>
      <c r="R25" s="88">
        <v>0</v>
      </c>
      <c r="S25" s="116">
        <v>0</v>
      </c>
      <c r="U25" s="115">
        <v>-165</v>
      </c>
      <c r="V25" s="116">
        <v>18.93</v>
      </c>
      <c r="W25">
        <v>-55</v>
      </c>
      <c r="X25">
        <v>-5</v>
      </c>
      <c r="Y25">
        <v>15.3</v>
      </c>
      <c r="Z25">
        <v>-35</v>
      </c>
      <c r="AA25">
        <v>3.63</v>
      </c>
      <c r="AB25">
        <v>-70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19.13</v>
      </c>
      <c r="M26" s="116">
        <v>3.63</v>
      </c>
      <c r="N26" s="115">
        <v>-53</v>
      </c>
      <c r="O26" s="88">
        <v>0</v>
      </c>
      <c r="P26" s="88">
        <v>-100</v>
      </c>
      <c r="Q26" s="88">
        <v>-30</v>
      </c>
      <c r="R26" s="88">
        <v>0</v>
      </c>
      <c r="S26" s="116">
        <v>0</v>
      </c>
      <c r="U26" s="115">
        <v>-183</v>
      </c>
      <c r="V26" s="116">
        <v>22.76</v>
      </c>
      <c r="W26">
        <v>-53</v>
      </c>
      <c r="X26">
        <v>0</v>
      </c>
      <c r="Y26">
        <v>19.13</v>
      </c>
      <c r="Z26">
        <v>-30</v>
      </c>
      <c r="AA26">
        <v>3.63</v>
      </c>
      <c r="AB26">
        <v>-100</v>
      </c>
    </row>
    <row r="27" spans="7:28">
      <c r="G27" t="s">
        <v>69</v>
      </c>
      <c r="H27" s="115">
        <v>25.81</v>
      </c>
      <c r="I27" s="88">
        <v>0</v>
      </c>
      <c r="J27" s="88">
        <v>0</v>
      </c>
      <c r="K27" s="88">
        <v>0</v>
      </c>
      <c r="L27" s="88">
        <v>22.95</v>
      </c>
      <c r="M27" s="116">
        <v>3.54</v>
      </c>
      <c r="N27" s="115">
        <v>0</v>
      </c>
      <c r="O27" s="88">
        <v>-12</v>
      </c>
      <c r="P27" s="88">
        <v>-130</v>
      </c>
      <c r="Q27" s="88">
        <v>-30</v>
      </c>
      <c r="R27" s="88">
        <v>0</v>
      </c>
      <c r="S27" s="116">
        <v>0</v>
      </c>
      <c r="U27" s="115">
        <v>-172</v>
      </c>
      <c r="V27" s="116">
        <v>52.3</v>
      </c>
      <c r="W27">
        <v>25.81</v>
      </c>
      <c r="X27">
        <v>-12</v>
      </c>
      <c r="Y27">
        <v>22.95</v>
      </c>
      <c r="Z27">
        <v>-30</v>
      </c>
      <c r="AA27">
        <v>3.54</v>
      </c>
      <c r="AB27">
        <v>-130</v>
      </c>
    </row>
    <row r="28" spans="7:28">
      <c r="G28" t="s">
        <v>70</v>
      </c>
      <c r="H28" s="115">
        <v>25.81</v>
      </c>
      <c r="I28" s="88">
        <v>18.170000000000002</v>
      </c>
      <c r="J28" s="88">
        <v>0</v>
      </c>
      <c r="K28" s="88">
        <v>0</v>
      </c>
      <c r="L28" s="88">
        <v>24.86</v>
      </c>
      <c r="M28" s="116">
        <v>3.63</v>
      </c>
      <c r="N28" s="115">
        <v>0</v>
      </c>
      <c r="O28" s="88">
        <v>0</v>
      </c>
      <c r="P28" s="88">
        <v>-50</v>
      </c>
      <c r="Q28" s="88">
        <v>-20</v>
      </c>
      <c r="R28" s="88">
        <v>0</v>
      </c>
      <c r="S28" s="116">
        <v>0</v>
      </c>
      <c r="U28" s="115">
        <v>-70</v>
      </c>
      <c r="V28" s="116">
        <v>72.47</v>
      </c>
      <c r="W28">
        <v>25.81</v>
      </c>
      <c r="X28">
        <v>18.170000000000002</v>
      </c>
      <c r="Y28">
        <v>24.86</v>
      </c>
      <c r="Z28">
        <v>-20</v>
      </c>
      <c r="AA28">
        <v>3.63</v>
      </c>
      <c r="AB28">
        <v>-50</v>
      </c>
    </row>
    <row r="29" spans="7:28">
      <c r="G29" t="s">
        <v>71</v>
      </c>
      <c r="H29" s="115">
        <v>75.53</v>
      </c>
      <c r="I29" s="88">
        <v>24.86</v>
      </c>
      <c r="J29" s="88">
        <v>0</v>
      </c>
      <c r="K29" s="88">
        <v>0</v>
      </c>
      <c r="L29" s="88">
        <v>26.77</v>
      </c>
      <c r="M29" s="116">
        <v>3.63</v>
      </c>
      <c r="N29" s="115">
        <v>0</v>
      </c>
      <c r="O29" s="88">
        <v>0</v>
      </c>
      <c r="P29" s="88">
        <v>-60</v>
      </c>
      <c r="Q29" s="88">
        <v>-10</v>
      </c>
      <c r="R29" s="88">
        <v>0</v>
      </c>
      <c r="S29" s="116">
        <v>0</v>
      </c>
      <c r="U29" s="115">
        <v>-70</v>
      </c>
      <c r="V29" s="116">
        <v>130.79</v>
      </c>
      <c r="W29">
        <v>75.53</v>
      </c>
      <c r="X29">
        <v>24.86</v>
      </c>
      <c r="Y29">
        <v>26.77</v>
      </c>
      <c r="Z29">
        <v>-10</v>
      </c>
      <c r="AA29">
        <v>3.63</v>
      </c>
      <c r="AB29">
        <v>-60</v>
      </c>
    </row>
    <row r="30" spans="7:28">
      <c r="G30" t="s">
        <v>72</v>
      </c>
      <c r="H30" s="115">
        <v>37.28</v>
      </c>
      <c r="I30" s="88">
        <v>30.6</v>
      </c>
      <c r="J30" s="88">
        <v>0</v>
      </c>
      <c r="K30" s="88">
        <v>0</v>
      </c>
      <c r="L30" s="88">
        <v>27.73</v>
      </c>
      <c r="M30" s="116">
        <v>3.63</v>
      </c>
      <c r="N30" s="115">
        <v>0</v>
      </c>
      <c r="O30" s="88">
        <v>0</v>
      </c>
      <c r="P30" s="88">
        <v>-70</v>
      </c>
      <c r="Q30" s="88">
        <v>-10</v>
      </c>
      <c r="R30" s="88">
        <v>0</v>
      </c>
      <c r="S30" s="116">
        <v>0</v>
      </c>
      <c r="U30" s="115">
        <v>-80</v>
      </c>
      <c r="V30" s="116">
        <v>99.24</v>
      </c>
      <c r="W30">
        <v>37.28</v>
      </c>
      <c r="X30">
        <v>30.6</v>
      </c>
      <c r="Y30">
        <v>27.73</v>
      </c>
      <c r="Z30">
        <v>-10</v>
      </c>
      <c r="AA30">
        <v>3.63</v>
      </c>
      <c r="AB30">
        <v>-70</v>
      </c>
    </row>
    <row r="31" spans="7:28">
      <c r="G31" t="s">
        <v>73</v>
      </c>
      <c r="H31" s="115">
        <v>122.38</v>
      </c>
      <c r="I31" s="88">
        <v>48.76</v>
      </c>
      <c r="J31" s="88">
        <v>0</v>
      </c>
      <c r="K31" s="88">
        <v>0</v>
      </c>
      <c r="L31" s="88">
        <v>28.68</v>
      </c>
      <c r="M31" s="116">
        <v>0</v>
      </c>
      <c r="N31" s="115">
        <v>0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-50</v>
      </c>
      <c r="V31" s="116">
        <v>199.82</v>
      </c>
      <c r="W31">
        <v>122.38</v>
      </c>
      <c r="X31">
        <v>48.76</v>
      </c>
      <c r="Y31">
        <v>28.68</v>
      </c>
      <c r="Z31">
        <v>0</v>
      </c>
      <c r="AA31">
        <v>0</v>
      </c>
      <c r="AB31">
        <v>-50</v>
      </c>
    </row>
    <row r="32" spans="7:28">
      <c r="G32" t="s">
        <v>74</v>
      </c>
      <c r="H32" s="115">
        <v>151.06</v>
      </c>
      <c r="I32" s="88">
        <v>49.72</v>
      </c>
      <c r="J32" s="88">
        <v>0</v>
      </c>
      <c r="K32" s="88">
        <v>0</v>
      </c>
      <c r="L32" s="88">
        <v>29.64</v>
      </c>
      <c r="M32" s="116">
        <v>0</v>
      </c>
      <c r="N32" s="115">
        <v>0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-50</v>
      </c>
      <c r="V32" s="116">
        <v>230.42</v>
      </c>
      <c r="W32">
        <v>151.06</v>
      </c>
      <c r="X32">
        <v>49.72</v>
      </c>
      <c r="Y32">
        <v>29.64</v>
      </c>
      <c r="Z32">
        <v>0</v>
      </c>
      <c r="AA32">
        <v>0</v>
      </c>
      <c r="AB32">
        <v>-50</v>
      </c>
    </row>
    <row r="33" spans="7:28">
      <c r="G33" t="s">
        <v>75</v>
      </c>
      <c r="H33" s="115">
        <v>129.08000000000001</v>
      </c>
      <c r="I33" s="88">
        <v>63.1</v>
      </c>
      <c r="J33" s="88">
        <v>0</v>
      </c>
      <c r="K33" s="88">
        <v>0</v>
      </c>
      <c r="L33" s="88">
        <v>29.16</v>
      </c>
      <c r="M33" s="116">
        <v>0</v>
      </c>
      <c r="N33" s="115">
        <v>0</v>
      </c>
      <c r="O33" s="88">
        <v>0</v>
      </c>
      <c r="P33" s="88">
        <v>-30</v>
      </c>
      <c r="Q33" s="88">
        <v>0</v>
      </c>
      <c r="R33" s="88">
        <v>0</v>
      </c>
      <c r="S33" s="116">
        <v>0</v>
      </c>
      <c r="U33" s="115">
        <v>-30</v>
      </c>
      <c r="V33" s="116">
        <v>221.34</v>
      </c>
      <c r="W33">
        <v>129.08000000000001</v>
      </c>
      <c r="X33">
        <v>63.1</v>
      </c>
      <c r="Y33">
        <v>29.16</v>
      </c>
      <c r="Z33">
        <v>0</v>
      </c>
      <c r="AA33">
        <v>0</v>
      </c>
      <c r="AB33">
        <v>-30</v>
      </c>
    </row>
    <row r="34" spans="7:28">
      <c r="G34" t="s">
        <v>76</v>
      </c>
      <c r="H34" s="115">
        <v>106.13</v>
      </c>
      <c r="I34" s="88">
        <v>64.06</v>
      </c>
      <c r="J34" s="88">
        <v>0</v>
      </c>
      <c r="K34" s="88">
        <v>0</v>
      </c>
      <c r="L34" s="88">
        <v>28.2</v>
      </c>
      <c r="M34" s="116">
        <v>0</v>
      </c>
      <c r="N34" s="115">
        <v>0</v>
      </c>
      <c r="O34" s="88">
        <v>0</v>
      </c>
      <c r="P34" s="88">
        <v>-40</v>
      </c>
      <c r="Q34" s="88">
        <v>0</v>
      </c>
      <c r="R34" s="88">
        <v>0</v>
      </c>
      <c r="S34" s="116">
        <v>0</v>
      </c>
      <c r="U34" s="115">
        <v>-40</v>
      </c>
      <c r="V34" s="116">
        <v>198.39</v>
      </c>
      <c r="W34">
        <v>106.13</v>
      </c>
      <c r="X34">
        <v>64.06</v>
      </c>
      <c r="Y34">
        <v>28.2</v>
      </c>
      <c r="Z34">
        <v>0</v>
      </c>
      <c r="AA34">
        <v>0</v>
      </c>
      <c r="AB34">
        <v>-40</v>
      </c>
    </row>
    <row r="35" spans="7:28">
      <c r="G35" t="s">
        <v>77</v>
      </c>
      <c r="H35" s="115">
        <v>103.26</v>
      </c>
      <c r="I35" s="88">
        <v>49.72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152.97999999999999</v>
      </c>
      <c r="W35">
        <v>103.26</v>
      </c>
      <c r="X35">
        <v>49.72</v>
      </c>
      <c r="Y35">
        <v>0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64.06</v>
      </c>
      <c r="I36" s="88">
        <v>50.67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114.73</v>
      </c>
      <c r="W36">
        <v>64.06</v>
      </c>
      <c r="X36">
        <v>50.67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72.66</v>
      </c>
      <c r="I37" s="88">
        <v>76.489999999999995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-30</v>
      </c>
      <c r="Q37" s="88">
        <v>0</v>
      </c>
      <c r="R37" s="88">
        <v>0</v>
      </c>
      <c r="S37" s="116">
        <v>0</v>
      </c>
      <c r="U37" s="115">
        <v>-30</v>
      </c>
      <c r="V37" s="116">
        <v>149.15</v>
      </c>
      <c r="W37">
        <v>72.66</v>
      </c>
      <c r="X37">
        <v>76.489999999999995</v>
      </c>
      <c r="Y37">
        <v>0</v>
      </c>
      <c r="Z37">
        <v>0</v>
      </c>
      <c r="AA37">
        <v>0</v>
      </c>
      <c r="AB37">
        <v>-30</v>
      </c>
    </row>
    <row r="38" spans="7:28">
      <c r="G38" t="s">
        <v>80</v>
      </c>
      <c r="H38" s="115">
        <v>84.13</v>
      </c>
      <c r="I38" s="88">
        <v>76.489999999999995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-30</v>
      </c>
      <c r="V38" s="116">
        <v>160.62</v>
      </c>
      <c r="W38">
        <v>84.13</v>
      </c>
      <c r="X38">
        <v>76.489999999999995</v>
      </c>
      <c r="Y38">
        <v>0</v>
      </c>
      <c r="Z38">
        <v>0</v>
      </c>
      <c r="AA38">
        <v>0</v>
      </c>
      <c r="AB38">
        <v>-30</v>
      </c>
    </row>
    <row r="39" spans="7:28">
      <c r="G39" t="s">
        <v>81</v>
      </c>
      <c r="H39" s="115">
        <v>6.69</v>
      </c>
      <c r="I39" s="88">
        <v>59.29</v>
      </c>
      <c r="J39" s="88">
        <v>0</v>
      </c>
      <c r="K39" s="88">
        <v>0</v>
      </c>
      <c r="L39" s="88">
        <v>3.38</v>
      </c>
      <c r="M39" s="116">
        <v>0</v>
      </c>
      <c r="N39" s="115">
        <v>0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>
        <v>-60</v>
      </c>
      <c r="V39" s="116">
        <v>69.36</v>
      </c>
      <c r="W39">
        <v>6.69</v>
      </c>
      <c r="X39">
        <v>59.29</v>
      </c>
      <c r="Y39">
        <v>3.38</v>
      </c>
      <c r="Z39">
        <v>0</v>
      </c>
      <c r="AA39">
        <v>0</v>
      </c>
      <c r="AB39">
        <v>-60</v>
      </c>
    </row>
    <row r="40" spans="7:28">
      <c r="G40" t="s">
        <v>82</v>
      </c>
      <c r="H40" s="115">
        <v>0.96</v>
      </c>
      <c r="I40" s="88">
        <v>57.36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-30</v>
      </c>
      <c r="V40" s="116">
        <v>58.32</v>
      </c>
      <c r="W40">
        <v>0.96</v>
      </c>
      <c r="X40">
        <v>57.36</v>
      </c>
      <c r="Y40">
        <v>0</v>
      </c>
      <c r="Z40">
        <v>0</v>
      </c>
      <c r="AA40">
        <v>0</v>
      </c>
      <c r="AB40">
        <v>-30</v>
      </c>
    </row>
    <row r="41" spans="7:28">
      <c r="G41" t="s">
        <v>83</v>
      </c>
      <c r="H41" s="115">
        <v>4.78</v>
      </c>
      <c r="I41" s="88">
        <v>19.12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-20</v>
      </c>
      <c r="V41" s="116">
        <v>23.9</v>
      </c>
      <c r="W41">
        <v>4.78</v>
      </c>
      <c r="X41">
        <v>19.12</v>
      </c>
      <c r="Y41">
        <v>0</v>
      </c>
      <c r="Z41">
        <v>0</v>
      </c>
      <c r="AA41">
        <v>0</v>
      </c>
      <c r="AB41">
        <v>-20</v>
      </c>
    </row>
    <row r="42" spans="7:28">
      <c r="G42" t="s">
        <v>84</v>
      </c>
      <c r="H42" s="115">
        <v>7.65</v>
      </c>
      <c r="I42" s="88">
        <v>23.9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-15</v>
      </c>
      <c r="Q42" s="88">
        <v>0</v>
      </c>
      <c r="R42" s="88">
        <v>0</v>
      </c>
      <c r="S42" s="116">
        <v>0</v>
      </c>
      <c r="U42" s="115">
        <v>-15</v>
      </c>
      <c r="V42" s="116">
        <v>31.55</v>
      </c>
      <c r="W42">
        <v>7.65</v>
      </c>
      <c r="X42">
        <v>23.9</v>
      </c>
      <c r="Y42">
        <v>0</v>
      </c>
      <c r="Z42">
        <v>0</v>
      </c>
      <c r="AA42">
        <v>0</v>
      </c>
      <c r="AB42">
        <v>-15</v>
      </c>
    </row>
    <row r="43" spans="7:28">
      <c r="G43" t="s">
        <v>85</v>
      </c>
      <c r="H43" s="115">
        <v>0</v>
      </c>
      <c r="I43" s="88">
        <v>9.56</v>
      </c>
      <c r="J43" s="88">
        <v>0</v>
      </c>
      <c r="K43" s="88">
        <v>0</v>
      </c>
      <c r="L43" s="88">
        <v>14.34</v>
      </c>
      <c r="M43" s="116">
        <v>0</v>
      </c>
      <c r="N43" s="115">
        <v>-22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-62</v>
      </c>
      <c r="V43" s="116">
        <v>23.9</v>
      </c>
      <c r="W43">
        <v>-22</v>
      </c>
      <c r="X43">
        <v>9.56</v>
      </c>
      <c r="Y43">
        <v>14.34</v>
      </c>
      <c r="Z43">
        <v>0</v>
      </c>
      <c r="AA43">
        <v>0</v>
      </c>
      <c r="AB43">
        <v>-40</v>
      </c>
    </row>
    <row r="44" spans="7:28">
      <c r="G44" t="s">
        <v>86</v>
      </c>
      <c r="H44" s="115">
        <v>0</v>
      </c>
      <c r="I44" s="88">
        <v>12.43</v>
      </c>
      <c r="J44" s="88">
        <v>0</v>
      </c>
      <c r="K44" s="88">
        <v>0</v>
      </c>
      <c r="L44" s="88">
        <v>14.34</v>
      </c>
      <c r="M44" s="116">
        <v>0</v>
      </c>
      <c r="N44" s="115">
        <v>-23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-63</v>
      </c>
      <c r="V44" s="116">
        <v>26.77</v>
      </c>
      <c r="W44">
        <v>-23</v>
      </c>
      <c r="X44">
        <v>12.43</v>
      </c>
      <c r="Y44">
        <v>14.34</v>
      </c>
      <c r="Z44">
        <v>0</v>
      </c>
      <c r="AA44">
        <v>0</v>
      </c>
      <c r="AB44">
        <v>-40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19.600000000000001</v>
      </c>
      <c r="M45" s="116">
        <v>0</v>
      </c>
      <c r="N45" s="115">
        <v>-11</v>
      </c>
      <c r="O45" s="88">
        <v>-30</v>
      </c>
      <c r="P45" s="88">
        <v>-50</v>
      </c>
      <c r="Q45" s="88">
        <v>0</v>
      </c>
      <c r="R45" s="88">
        <v>0</v>
      </c>
      <c r="S45" s="116">
        <v>0</v>
      </c>
      <c r="U45" s="115">
        <v>-91</v>
      </c>
      <c r="V45" s="116">
        <v>19.600000000000001</v>
      </c>
      <c r="W45">
        <v>-11</v>
      </c>
      <c r="X45">
        <v>-30</v>
      </c>
      <c r="Y45">
        <v>19.600000000000001</v>
      </c>
      <c r="Z45">
        <v>0</v>
      </c>
      <c r="AA45">
        <v>0</v>
      </c>
      <c r="AB45">
        <v>-50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18.84</v>
      </c>
      <c r="M46" s="116">
        <v>0</v>
      </c>
      <c r="N46" s="115">
        <v>-3</v>
      </c>
      <c r="O46" s="88">
        <v>-38</v>
      </c>
      <c r="P46" s="88">
        <v>-60</v>
      </c>
      <c r="Q46" s="88">
        <v>0</v>
      </c>
      <c r="R46" s="88">
        <v>0</v>
      </c>
      <c r="S46" s="116">
        <v>0</v>
      </c>
      <c r="U46" s="115">
        <v>-101</v>
      </c>
      <c r="V46" s="116">
        <v>18.84</v>
      </c>
      <c r="W46">
        <v>-3</v>
      </c>
      <c r="X46">
        <v>-38</v>
      </c>
      <c r="Y46">
        <v>18.84</v>
      </c>
      <c r="Z46">
        <v>0</v>
      </c>
      <c r="AA46">
        <v>0</v>
      </c>
      <c r="AB46">
        <v>-60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18.170000000000002</v>
      </c>
      <c r="M47" s="116">
        <v>0</v>
      </c>
      <c r="N47" s="115">
        <v>0</v>
      </c>
      <c r="O47" s="88">
        <v>-55</v>
      </c>
      <c r="P47" s="88">
        <v>-95</v>
      </c>
      <c r="Q47" s="88">
        <v>0</v>
      </c>
      <c r="R47" s="88">
        <v>0</v>
      </c>
      <c r="S47" s="116">
        <v>0</v>
      </c>
      <c r="U47" s="115">
        <v>-150</v>
      </c>
      <c r="V47" s="116">
        <v>18.170000000000002</v>
      </c>
      <c r="W47">
        <v>0</v>
      </c>
      <c r="X47">
        <v>-55</v>
      </c>
      <c r="Y47">
        <v>18.170000000000002</v>
      </c>
      <c r="Z47">
        <v>0</v>
      </c>
      <c r="AA47">
        <v>0</v>
      </c>
      <c r="AB47">
        <v>-95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17.21</v>
      </c>
      <c r="M48" s="116">
        <v>0</v>
      </c>
      <c r="N48" s="115">
        <v>0</v>
      </c>
      <c r="O48" s="88">
        <v>-60</v>
      </c>
      <c r="P48" s="88">
        <v>-110</v>
      </c>
      <c r="Q48" s="88">
        <v>0</v>
      </c>
      <c r="R48" s="88">
        <v>0</v>
      </c>
      <c r="S48" s="116">
        <v>0</v>
      </c>
      <c r="U48" s="115">
        <v>-170</v>
      </c>
      <c r="V48" s="116">
        <v>17.21</v>
      </c>
      <c r="W48">
        <v>0</v>
      </c>
      <c r="X48">
        <v>-60</v>
      </c>
      <c r="Y48">
        <v>17.21</v>
      </c>
      <c r="Z48">
        <v>0</v>
      </c>
      <c r="AA48">
        <v>0</v>
      </c>
      <c r="AB48">
        <v>-110</v>
      </c>
    </row>
    <row r="49" spans="7:28">
      <c r="G49" t="s">
        <v>91</v>
      </c>
      <c r="H49" s="115">
        <v>10.52</v>
      </c>
      <c r="I49" s="88">
        <v>0</v>
      </c>
      <c r="J49" s="88">
        <v>0</v>
      </c>
      <c r="K49" s="88">
        <v>0</v>
      </c>
      <c r="L49" s="88">
        <v>16.73</v>
      </c>
      <c r="M49" s="116">
        <v>0</v>
      </c>
      <c r="N49" s="115">
        <v>0</v>
      </c>
      <c r="O49" s="88">
        <v>-70</v>
      </c>
      <c r="P49" s="88">
        <v>-55</v>
      </c>
      <c r="Q49" s="88">
        <v>0</v>
      </c>
      <c r="R49" s="88">
        <v>0</v>
      </c>
      <c r="S49" s="116">
        <v>0</v>
      </c>
      <c r="U49" s="115">
        <v>-125</v>
      </c>
      <c r="V49" s="116">
        <v>27.25</v>
      </c>
      <c r="W49">
        <v>10.52</v>
      </c>
      <c r="X49">
        <v>-70</v>
      </c>
      <c r="Y49">
        <v>16.73</v>
      </c>
      <c r="Z49">
        <v>0</v>
      </c>
      <c r="AA49">
        <v>0</v>
      </c>
      <c r="AB49">
        <v>-55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15.3</v>
      </c>
      <c r="M50" s="116">
        <v>0</v>
      </c>
      <c r="N50" s="115">
        <v>0</v>
      </c>
      <c r="O50" s="88">
        <v>-70</v>
      </c>
      <c r="P50" s="88">
        <v>-55</v>
      </c>
      <c r="Q50" s="88">
        <v>0</v>
      </c>
      <c r="R50" s="88">
        <v>0</v>
      </c>
      <c r="S50" s="116">
        <v>0</v>
      </c>
      <c r="U50" s="115">
        <v>-125</v>
      </c>
      <c r="V50" s="116">
        <v>15.3</v>
      </c>
      <c r="W50">
        <v>0</v>
      </c>
      <c r="X50">
        <v>-70</v>
      </c>
      <c r="Y50">
        <v>15.3</v>
      </c>
      <c r="Z50">
        <v>0</v>
      </c>
      <c r="AA50">
        <v>0</v>
      </c>
      <c r="AB50">
        <v>-55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15.3</v>
      </c>
      <c r="M51" s="116">
        <v>0</v>
      </c>
      <c r="N51" s="115">
        <v>-37</v>
      </c>
      <c r="O51" s="88">
        <v>-52</v>
      </c>
      <c r="P51" s="88">
        <v>-85</v>
      </c>
      <c r="Q51" s="88">
        <v>0</v>
      </c>
      <c r="R51" s="88">
        <v>0</v>
      </c>
      <c r="S51" s="116">
        <v>0</v>
      </c>
      <c r="U51" s="115">
        <v>-174</v>
      </c>
      <c r="V51" s="116">
        <v>15.3</v>
      </c>
      <c r="W51">
        <v>-37</v>
      </c>
      <c r="X51">
        <v>-52</v>
      </c>
      <c r="Y51">
        <v>15.3</v>
      </c>
      <c r="Z51">
        <v>0</v>
      </c>
      <c r="AA51">
        <v>0</v>
      </c>
      <c r="AB51">
        <v>-85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14.82</v>
      </c>
      <c r="M52" s="116">
        <v>0</v>
      </c>
      <c r="N52" s="115">
        <v>-42</v>
      </c>
      <c r="O52" s="88">
        <v>-43</v>
      </c>
      <c r="P52" s="88">
        <v>-90</v>
      </c>
      <c r="Q52" s="88">
        <v>0</v>
      </c>
      <c r="R52" s="88">
        <v>0</v>
      </c>
      <c r="S52" s="116">
        <v>0</v>
      </c>
      <c r="U52" s="115">
        <v>-175</v>
      </c>
      <c r="V52" s="116">
        <v>14.82</v>
      </c>
      <c r="W52">
        <v>-42</v>
      </c>
      <c r="X52">
        <v>-43</v>
      </c>
      <c r="Y52">
        <v>14.82</v>
      </c>
      <c r="Z52">
        <v>0</v>
      </c>
      <c r="AA52">
        <v>0</v>
      </c>
      <c r="AB52">
        <v>-90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13.86</v>
      </c>
      <c r="M53" s="116">
        <v>0</v>
      </c>
      <c r="N53" s="115">
        <v>-19</v>
      </c>
      <c r="O53" s="88">
        <v>-72</v>
      </c>
      <c r="P53" s="88">
        <v>-40</v>
      </c>
      <c r="Q53" s="88">
        <v>0</v>
      </c>
      <c r="R53" s="88">
        <v>0</v>
      </c>
      <c r="S53" s="116">
        <v>0</v>
      </c>
      <c r="U53" s="115">
        <v>-131</v>
      </c>
      <c r="V53" s="116">
        <v>13.86</v>
      </c>
      <c r="W53">
        <v>-19</v>
      </c>
      <c r="X53">
        <v>-72</v>
      </c>
      <c r="Y53">
        <v>13.86</v>
      </c>
      <c r="Z53">
        <v>0</v>
      </c>
      <c r="AA53">
        <v>0</v>
      </c>
      <c r="AB53">
        <v>-40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13.39</v>
      </c>
      <c r="M54" s="116">
        <v>0</v>
      </c>
      <c r="N54" s="115">
        <v>-21</v>
      </c>
      <c r="O54" s="88">
        <v>-88</v>
      </c>
      <c r="P54" s="88">
        <v>-40</v>
      </c>
      <c r="Q54" s="88">
        <v>0</v>
      </c>
      <c r="R54" s="88">
        <v>0</v>
      </c>
      <c r="S54" s="116">
        <v>0</v>
      </c>
      <c r="U54" s="115">
        <v>-149</v>
      </c>
      <c r="V54" s="116">
        <v>13.39</v>
      </c>
      <c r="W54">
        <v>-21</v>
      </c>
      <c r="X54">
        <v>-88</v>
      </c>
      <c r="Y54">
        <v>13.39</v>
      </c>
      <c r="Z54">
        <v>0</v>
      </c>
      <c r="AA54">
        <v>0</v>
      </c>
      <c r="AB54">
        <v>-40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13.39</v>
      </c>
      <c r="M55" s="116">
        <v>0</v>
      </c>
      <c r="N55" s="115">
        <v>0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-40</v>
      </c>
      <c r="V55" s="116">
        <v>13.39</v>
      </c>
      <c r="W55">
        <v>0</v>
      </c>
      <c r="X55">
        <v>0</v>
      </c>
      <c r="Y55">
        <v>13.39</v>
      </c>
      <c r="Z55">
        <v>0</v>
      </c>
      <c r="AA55">
        <v>0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12.43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12.43</v>
      </c>
      <c r="W56">
        <v>0</v>
      </c>
      <c r="X56">
        <v>0</v>
      </c>
      <c r="Y56">
        <v>12.43</v>
      </c>
      <c r="Z56">
        <v>0</v>
      </c>
      <c r="AA56">
        <v>0</v>
      </c>
      <c r="AB56">
        <v>-40</v>
      </c>
    </row>
    <row r="57" spans="7:28">
      <c r="G57" t="s">
        <v>99</v>
      </c>
      <c r="H57" s="115">
        <v>0</v>
      </c>
      <c r="I57" s="88">
        <v>47.8</v>
      </c>
      <c r="J57" s="88">
        <v>0</v>
      </c>
      <c r="K57" s="88">
        <v>0</v>
      </c>
      <c r="L57" s="88">
        <v>12.43</v>
      </c>
      <c r="M57" s="116">
        <v>0</v>
      </c>
      <c r="N57" s="115">
        <v>-30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-80</v>
      </c>
      <c r="V57" s="116">
        <v>60.23</v>
      </c>
      <c r="W57">
        <v>-30</v>
      </c>
      <c r="X57">
        <v>47.8</v>
      </c>
      <c r="Y57">
        <v>12.43</v>
      </c>
      <c r="Z57">
        <v>0</v>
      </c>
      <c r="AA57">
        <v>0</v>
      </c>
      <c r="AB57">
        <v>-50</v>
      </c>
    </row>
    <row r="58" spans="7:28">
      <c r="G58" t="s">
        <v>100</v>
      </c>
      <c r="H58" s="115">
        <v>0</v>
      </c>
      <c r="I58" s="88">
        <v>55.46</v>
      </c>
      <c r="J58" s="88">
        <v>0</v>
      </c>
      <c r="K58" s="88">
        <v>0</v>
      </c>
      <c r="L58" s="88">
        <v>11.47</v>
      </c>
      <c r="M58" s="116">
        <v>0</v>
      </c>
      <c r="N58" s="115">
        <v>-31</v>
      </c>
      <c r="O58" s="88">
        <v>0</v>
      </c>
      <c r="P58" s="88">
        <v>-50</v>
      </c>
      <c r="Q58" s="88">
        <v>0</v>
      </c>
      <c r="R58" s="88">
        <v>0</v>
      </c>
      <c r="S58" s="116">
        <v>0</v>
      </c>
      <c r="U58" s="115">
        <v>-81</v>
      </c>
      <c r="V58" s="116">
        <v>66.930000000000007</v>
      </c>
      <c r="W58">
        <v>-31</v>
      </c>
      <c r="X58">
        <v>55.46</v>
      </c>
      <c r="Y58">
        <v>11.47</v>
      </c>
      <c r="Z58">
        <v>0</v>
      </c>
      <c r="AA58">
        <v>0</v>
      </c>
      <c r="AB58">
        <v>-50</v>
      </c>
    </row>
    <row r="59" spans="7:28">
      <c r="G59" t="s">
        <v>101</v>
      </c>
      <c r="H59" s="115">
        <v>0</v>
      </c>
      <c r="I59" s="88">
        <v>66.930000000000007</v>
      </c>
      <c r="J59" s="88">
        <v>0</v>
      </c>
      <c r="K59" s="88">
        <v>0</v>
      </c>
      <c r="L59" s="88">
        <v>11.47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78.400000000000006</v>
      </c>
      <c r="W59">
        <v>0</v>
      </c>
      <c r="X59">
        <v>66.930000000000007</v>
      </c>
      <c r="Y59">
        <v>11.47</v>
      </c>
      <c r="Z59">
        <v>0</v>
      </c>
      <c r="AA59">
        <v>0</v>
      </c>
      <c r="AB59">
        <v>-30</v>
      </c>
    </row>
    <row r="60" spans="7:28">
      <c r="G60" t="s">
        <v>102</v>
      </c>
      <c r="H60" s="115">
        <v>0</v>
      </c>
      <c r="I60" s="88">
        <v>71.709999999999994</v>
      </c>
      <c r="J60" s="88">
        <v>0</v>
      </c>
      <c r="K60" s="88">
        <v>0</v>
      </c>
      <c r="L60" s="88">
        <v>11.47</v>
      </c>
      <c r="M60" s="116">
        <v>0</v>
      </c>
      <c r="N60" s="115">
        <v>0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-30</v>
      </c>
      <c r="V60" s="116">
        <v>83.18</v>
      </c>
      <c r="W60">
        <v>0</v>
      </c>
      <c r="X60">
        <v>71.709999999999994</v>
      </c>
      <c r="Y60">
        <v>11.47</v>
      </c>
      <c r="Z60">
        <v>0</v>
      </c>
      <c r="AA60">
        <v>0</v>
      </c>
      <c r="AB60">
        <v>-30</v>
      </c>
    </row>
    <row r="61" spans="7:28">
      <c r="G61" t="s">
        <v>103</v>
      </c>
      <c r="H61" s="115">
        <v>21.03</v>
      </c>
      <c r="I61" s="88">
        <v>81.28</v>
      </c>
      <c r="J61" s="88">
        <v>0</v>
      </c>
      <c r="K61" s="88">
        <v>0</v>
      </c>
      <c r="L61" s="88">
        <v>11.47</v>
      </c>
      <c r="M61" s="116">
        <v>0</v>
      </c>
      <c r="N61" s="115">
        <v>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-40</v>
      </c>
      <c r="V61" s="116">
        <v>113.78</v>
      </c>
      <c r="W61">
        <v>21.03</v>
      </c>
      <c r="X61">
        <v>81.28</v>
      </c>
      <c r="Y61">
        <v>11.47</v>
      </c>
      <c r="Z61">
        <v>0</v>
      </c>
      <c r="AA61">
        <v>0</v>
      </c>
      <c r="AB61">
        <v>-40</v>
      </c>
    </row>
    <row r="62" spans="7:28">
      <c r="G62" t="s">
        <v>104</v>
      </c>
      <c r="H62" s="115">
        <v>27.73</v>
      </c>
      <c r="I62" s="88">
        <v>38.24</v>
      </c>
      <c r="J62" s="88">
        <v>0</v>
      </c>
      <c r="K62" s="88">
        <v>0</v>
      </c>
      <c r="L62" s="88">
        <v>11.47</v>
      </c>
      <c r="M62" s="116">
        <v>0</v>
      </c>
      <c r="N62" s="115">
        <v>0</v>
      </c>
      <c r="O62" s="88">
        <v>0</v>
      </c>
      <c r="P62" s="88">
        <v>-40</v>
      </c>
      <c r="Q62" s="88">
        <v>0</v>
      </c>
      <c r="R62" s="88">
        <v>0</v>
      </c>
      <c r="S62" s="116">
        <v>0</v>
      </c>
      <c r="U62" s="115">
        <v>-40</v>
      </c>
      <c r="V62" s="116">
        <v>77.44</v>
      </c>
      <c r="W62">
        <v>27.73</v>
      </c>
      <c r="X62">
        <v>38.24</v>
      </c>
      <c r="Y62">
        <v>11.47</v>
      </c>
      <c r="Z62">
        <v>0</v>
      </c>
      <c r="AA62">
        <v>0</v>
      </c>
      <c r="AB62">
        <v>-40</v>
      </c>
    </row>
    <row r="63" spans="7:28">
      <c r="G63" t="s">
        <v>105</v>
      </c>
      <c r="H63" s="115">
        <v>47.81</v>
      </c>
      <c r="I63" s="88">
        <v>10.52</v>
      </c>
      <c r="J63" s="88">
        <v>0</v>
      </c>
      <c r="K63" s="88">
        <v>28.68</v>
      </c>
      <c r="L63" s="88">
        <v>16.73</v>
      </c>
      <c r="M63" s="116">
        <v>0</v>
      </c>
      <c r="N63" s="115">
        <v>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-50</v>
      </c>
      <c r="V63" s="116">
        <v>103.74</v>
      </c>
      <c r="W63">
        <v>47.81</v>
      </c>
      <c r="X63">
        <v>10.52</v>
      </c>
      <c r="Y63">
        <v>16.73</v>
      </c>
      <c r="Z63">
        <v>28.68</v>
      </c>
      <c r="AA63">
        <v>0</v>
      </c>
      <c r="AB63">
        <v>-50</v>
      </c>
    </row>
    <row r="64" spans="7:28">
      <c r="G64" t="s">
        <v>106</v>
      </c>
      <c r="H64" s="115">
        <v>46.85</v>
      </c>
      <c r="I64" s="88">
        <v>19.12</v>
      </c>
      <c r="J64" s="88">
        <v>0</v>
      </c>
      <c r="K64" s="88">
        <v>28.68</v>
      </c>
      <c r="L64" s="88">
        <v>15.78</v>
      </c>
      <c r="M64" s="116">
        <v>0</v>
      </c>
      <c r="N64" s="115">
        <v>0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-50</v>
      </c>
      <c r="V64" s="116">
        <v>110.43</v>
      </c>
      <c r="W64">
        <v>46.85</v>
      </c>
      <c r="X64">
        <v>19.12</v>
      </c>
      <c r="Y64">
        <v>15.78</v>
      </c>
      <c r="Z64">
        <v>28.68</v>
      </c>
      <c r="AA64">
        <v>0</v>
      </c>
      <c r="AB64">
        <v>-50</v>
      </c>
    </row>
    <row r="65" spans="7:28">
      <c r="G65" t="s">
        <v>107</v>
      </c>
      <c r="H65" s="115">
        <v>23.9</v>
      </c>
      <c r="I65" s="88">
        <v>43.03</v>
      </c>
      <c r="J65" s="88">
        <v>0</v>
      </c>
      <c r="K65" s="88">
        <v>0</v>
      </c>
      <c r="L65" s="88">
        <v>9.56</v>
      </c>
      <c r="M65" s="116">
        <v>0</v>
      </c>
      <c r="N65" s="115">
        <v>0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-40</v>
      </c>
      <c r="V65" s="116">
        <v>76.489999999999995</v>
      </c>
      <c r="W65">
        <v>23.9</v>
      </c>
      <c r="X65">
        <v>43.03</v>
      </c>
      <c r="Y65">
        <v>9.56</v>
      </c>
      <c r="Z65">
        <v>0</v>
      </c>
      <c r="AA65">
        <v>0</v>
      </c>
      <c r="AB65">
        <v>-40</v>
      </c>
    </row>
    <row r="66" spans="7:28">
      <c r="G66" t="s">
        <v>108</v>
      </c>
      <c r="H66" s="115">
        <v>0</v>
      </c>
      <c r="I66" s="88">
        <v>23.91</v>
      </c>
      <c r="J66" s="88">
        <v>0</v>
      </c>
      <c r="K66" s="88">
        <v>0</v>
      </c>
      <c r="L66" s="88">
        <v>11.47</v>
      </c>
      <c r="M66" s="116">
        <v>0</v>
      </c>
      <c r="N66" s="115">
        <v>-41</v>
      </c>
      <c r="O66" s="88">
        <v>0</v>
      </c>
      <c r="P66" s="88">
        <v>-130</v>
      </c>
      <c r="Q66" s="88">
        <v>0</v>
      </c>
      <c r="R66" s="88">
        <v>0</v>
      </c>
      <c r="S66" s="116">
        <v>0</v>
      </c>
      <c r="U66" s="115">
        <v>-171</v>
      </c>
      <c r="V66" s="116">
        <v>35.380000000000003</v>
      </c>
      <c r="W66">
        <v>-41</v>
      </c>
      <c r="X66">
        <v>23.91</v>
      </c>
      <c r="Y66">
        <v>11.47</v>
      </c>
      <c r="Z66">
        <v>0</v>
      </c>
      <c r="AA66">
        <v>0</v>
      </c>
      <c r="AB66">
        <v>-130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12.43</v>
      </c>
      <c r="M67" s="116">
        <v>0</v>
      </c>
      <c r="N67" s="115">
        <v>-73</v>
      </c>
      <c r="O67" s="88">
        <v>0</v>
      </c>
      <c r="P67" s="88">
        <v>-90</v>
      </c>
      <c r="Q67" s="88">
        <v>0</v>
      </c>
      <c r="R67" s="88">
        <v>0</v>
      </c>
      <c r="S67" s="116">
        <v>0</v>
      </c>
      <c r="U67" s="115">
        <v>-163</v>
      </c>
      <c r="V67" s="116">
        <v>12.43</v>
      </c>
      <c r="W67">
        <v>-73</v>
      </c>
      <c r="X67">
        <v>0</v>
      </c>
      <c r="Y67">
        <v>12.43</v>
      </c>
      <c r="Z67">
        <v>0</v>
      </c>
      <c r="AA67">
        <v>0</v>
      </c>
      <c r="AB67">
        <v>-90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12.91</v>
      </c>
      <c r="M68" s="116">
        <v>0</v>
      </c>
      <c r="N68" s="115">
        <v>-76</v>
      </c>
      <c r="O68" s="88">
        <v>0</v>
      </c>
      <c r="P68" s="88">
        <v>-75</v>
      </c>
      <c r="Q68" s="88">
        <v>0</v>
      </c>
      <c r="R68" s="88">
        <v>0</v>
      </c>
      <c r="S68" s="116">
        <v>0</v>
      </c>
      <c r="U68" s="115">
        <v>-151</v>
      </c>
      <c r="V68" s="116">
        <v>12.91</v>
      </c>
      <c r="W68">
        <v>-76</v>
      </c>
      <c r="X68">
        <v>0</v>
      </c>
      <c r="Y68">
        <v>12.91</v>
      </c>
      <c r="Z68">
        <v>0</v>
      </c>
      <c r="AA68">
        <v>0</v>
      </c>
      <c r="AB68">
        <v>-75</v>
      </c>
    </row>
    <row r="69" spans="7:28">
      <c r="G69" t="s">
        <v>111</v>
      </c>
      <c r="H69" s="115">
        <v>0</v>
      </c>
      <c r="I69" s="88">
        <v>4.78</v>
      </c>
      <c r="J69" s="88">
        <v>0</v>
      </c>
      <c r="K69" s="88">
        <v>0</v>
      </c>
      <c r="L69" s="88">
        <v>13.86</v>
      </c>
      <c r="M69" s="116">
        <v>0</v>
      </c>
      <c r="N69" s="115">
        <v>-54</v>
      </c>
      <c r="O69" s="88">
        <v>0</v>
      </c>
      <c r="P69" s="88">
        <v>-80</v>
      </c>
      <c r="Q69" s="88">
        <v>0</v>
      </c>
      <c r="R69" s="88">
        <v>0</v>
      </c>
      <c r="S69" s="116">
        <v>0</v>
      </c>
      <c r="U69" s="115">
        <v>-134</v>
      </c>
      <c r="V69" s="116">
        <v>18.64</v>
      </c>
      <c r="W69">
        <v>-54</v>
      </c>
      <c r="X69">
        <v>4.78</v>
      </c>
      <c r="Y69">
        <v>13.86</v>
      </c>
      <c r="Z69">
        <v>0</v>
      </c>
      <c r="AA69">
        <v>0</v>
      </c>
      <c r="AB69">
        <v>-80</v>
      </c>
    </row>
    <row r="70" spans="7:28">
      <c r="G70" t="s">
        <v>112</v>
      </c>
      <c r="H70" s="115">
        <v>5.74</v>
      </c>
      <c r="I70" s="88">
        <v>4.78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-70</v>
      </c>
      <c r="Q70" s="88">
        <v>0</v>
      </c>
      <c r="R70" s="88">
        <v>0</v>
      </c>
      <c r="S70" s="116">
        <v>0</v>
      </c>
      <c r="U70" s="115">
        <v>-70</v>
      </c>
      <c r="V70" s="116">
        <v>10.52</v>
      </c>
      <c r="W70">
        <v>5.74</v>
      </c>
      <c r="X70">
        <v>4.78</v>
      </c>
      <c r="Y70">
        <v>0</v>
      </c>
      <c r="Z70">
        <v>0</v>
      </c>
      <c r="AA70">
        <v>0</v>
      </c>
      <c r="AB70">
        <v>-70</v>
      </c>
    </row>
    <row r="71" spans="7:28">
      <c r="G71" t="s">
        <v>113</v>
      </c>
      <c r="H71" s="115">
        <v>0</v>
      </c>
      <c r="I71" s="88">
        <v>35.380000000000003</v>
      </c>
      <c r="J71" s="88">
        <v>0</v>
      </c>
      <c r="K71" s="88">
        <v>0</v>
      </c>
      <c r="L71" s="88">
        <v>16.25</v>
      </c>
      <c r="M71" s="116">
        <v>0</v>
      </c>
      <c r="N71" s="115">
        <v>-28</v>
      </c>
      <c r="O71" s="88">
        <v>0</v>
      </c>
      <c r="P71" s="88">
        <v>-60</v>
      </c>
      <c r="Q71" s="88">
        <v>0</v>
      </c>
      <c r="R71" s="88">
        <v>0</v>
      </c>
      <c r="S71" s="116">
        <v>0</v>
      </c>
      <c r="U71" s="115">
        <v>-88</v>
      </c>
      <c r="V71" s="116">
        <v>51.63</v>
      </c>
      <c r="W71">
        <v>-28</v>
      </c>
      <c r="X71">
        <v>35.380000000000003</v>
      </c>
      <c r="Y71">
        <v>16.25</v>
      </c>
      <c r="Z71">
        <v>0</v>
      </c>
      <c r="AA71">
        <v>0</v>
      </c>
      <c r="AB71">
        <v>-60</v>
      </c>
    </row>
    <row r="72" spans="7:28">
      <c r="G72" t="s">
        <v>114</v>
      </c>
      <c r="H72" s="115">
        <v>0</v>
      </c>
      <c r="I72" s="88">
        <v>39.200000000000003</v>
      </c>
      <c r="J72" s="88">
        <v>0</v>
      </c>
      <c r="K72" s="88">
        <v>0</v>
      </c>
      <c r="L72" s="88">
        <v>18.170000000000002</v>
      </c>
      <c r="M72" s="116">
        <v>0</v>
      </c>
      <c r="N72" s="115">
        <v>-11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>
        <v>-71</v>
      </c>
      <c r="V72" s="116">
        <v>57.37</v>
      </c>
      <c r="W72">
        <v>-11</v>
      </c>
      <c r="X72">
        <v>39.200000000000003</v>
      </c>
      <c r="Y72">
        <v>18.170000000000002</v>
      </c>
      <c r="Z72">
        <v>0</v>
      </c>
      <c r="AA72">
        <v>0</v>
      </c>
      <c r="AB72">
        <v>-60</v>
      </c>
    </row>
    <row r="73" spans="7:28">
      <c r="G73" t="s">
        <v>115</v>
      </c>
      <c r="H73" s="115">
        <v>34.42</v>
      </c>
      <c r="I73" s="88">
        <v>33.46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-55</v>
      </c>
      <c r="Q73" s="88">
        <v>0</v>
      </c>
      <c r="R73" s="88">
        <v>0</v>
      </c>
      <c r="S73" s="116">
        <v>0</v>
      </c>
      <c r="U73" s="115">
        <v>-55</v>
      </c>
      <c r="V73" s="116">
        <v>67.88</v>
      </c>
      <c r="W73">
        <v>34.42</v>
      </c>
      <c r="X73">
        <v>33.46</v>
      </c>
      <c r="Y73">
        <v>0</v>
      </c>
      <c r="Z73">
        <v>0</v>
      </c>
      <c r="AA73">
        <v>0</v>
      </c>
      <c r="AB73">
        <v>-55</v>
      </c>
    </row>
    <row r="74" spans="7:28">
      <c r="G74" t="s">
        <v>116</v>
      </c>
      <c r="H74" s="115">
        <v>35.57</v>
      </c>
      <c r="I74" s="88">
        <v>21.04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-55</v>
      </c>
      <c r="Q74" s="88">
        <v>0</v>
      </c>
      <c r="R74" s="88">
        <v>0</v>
      </c>
      <c r="S74" s="116">
        <v>0</v>
      </c>
      <c r="U74" s="115">
        <v>-55</v>
      </c>
      <c r="V74" s="116">
        <v>56.61</v>
      </c>
      <c r="W74">
        <v>35.57</v>
      </c>
      <c r="X74">
        <v>21.04</v>
      </c>
      <c r="Y74">
        <v>0</v>
      </c>
      <c r="Z74">
        <v>0</v>
      </c>
      <c r="AA74">
        <v>0</v>
      </c>
      <c r="AB74">
        <v>-55</v>
      </c>
    </row>
    <row r="75" spans="7:28">
      <c r="G75" t="s">
        <v>117</v>
      </c>
      <c r="H75" s="115">
        <v>41.58</v>
      </c>
      <c r="I75" s="88">
        <v>18.52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-45</v>
      </c>
      <c r="V75" s="116">
        <v>60.1</v>
      </c>
      <c r="W75">
        <v>41.58</v>
      </c>
      <c r="X75">
        <v>18.52</v>
      </c>
      <c r="Y75">
        <v>0</v>
      </c>
      <c r="Z75">
        <v>0</v>
      </c>
      <c r="AA75">
        <v>0</v>
      </c>
      <c r="AB75">
        <v>-45</v>
      </c>
    </row>
    <row r="76" spans="7:28">
      <c r="G76" t="s">
        <v>118</v>
      </c>
      <c r="H76" s="115">
        <v>41.83</v>
      </c>
      <c r="I76" s="88">
        <v>16.09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-45</v>
      </c>
      <c r="Q76" s="88">
        <v>0</v>
      </c>
      <c r="R76" s="88">
        <v>0</v>
      </c>
      <c r="S76" s="116">
        <v>0</v>
      </c>
      <c r="U76" s="115">
        <v>-45</v>
      </c>
      <c r="V76" s="116">
        <v>57.92</v>
      </c>
      <c r="W76">
        <v>41.83</v>
      </c>
      <c r="X76">
        <v>16.09</v>
      </c>
      <c r="Y76">
        <v>0</v>
      </c>
      <c r="Z76">
        <v>0</v>
      </c>
      <c r="AA76">
        <v>0</v>
      </c>
      <c r="AB76">
        <v>-45</v>
      </c>
    </row>
    <row r="77" spans="7:28">
      <c r="G77" t="s">
        <v>119</v>
      </c>
      <c r="H77" s="115">
        <v>51.3</v>
      </c>
      <c r="I77" s="88">
        <v>17.940000000000001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-45</v>
      </c>
      <c r="Q77" s="88">
        <v>0</v>
      </c>
      <c r="R77" s="88">
        <v>0</v>
      </c>
      <c r="S77" s="116">
        <v>0</v>
      </c>
      <c r="U77" s="115">
        <v>-45</v>
      </c>
      <c r="V77" s="116">
        <v>69.239999999999995</v>
      </c>
      <c r="W77">
        <v>51.3</v>
      </c>
      <c r="X77">
        <v>17.940000000000001</v>
      </c>
      <c r="Y77">
        <v>0</v>
      </c>
      <c r="Z77">
        <v>0</v>
      </c>
      <c r="AA77">
        <v>0</v>
      </c>
      <c r="AB77">
        <v>-45</v>
      </c>
    </row>
    <row r="78" spans="7:28">
      <c r="G78" t="s">
        <v>120</v>
      </c>
      <c r="H78" s="115">
        <v>54.47</v>
      </c>
      <c r="I78" s="88">
        <v>18.03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-45</v>
      </c>
      <c r="Q78" s="88">
        <v>0</v>
      </c>
      <c r="R78" s="88">
        <v>0</v>
      </c>
      <c r="S78" s="116">
        <v>0</v>
      </c>
      <c r="U78" s="115">
        <v>-45</v>
      </c>
      <c r="V78" s="116">
        <v>72.5</v>
      </c>
      <c r="W78">
        <v>54.47</v>
      </c>
      <c r="X78">
        <v>18.03</v>
      </c>
      <c r="Y78">
        <v>0</v>
      </c>
      <c r="Z78">
        <v>0</v>
      </c>
      <c r="AA78">
        <v>0</v>
      </c>
      <c r="AB78">
        <v>-45</v>
      </c>
    </row>
    <row r="79" spans="7:28">
      <c r="G79" t="s">
        <v>121</v>
      </c>
      <c r="H79" s="115">
        <v>15.19</v>
      </c>
      <c r="I79" s="88">
        <v>14.37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-45</v>
      </c>
      <c r="Q79" s="88">
        <v>0</v>
      </c>
      <c r="R79" s="88">
        <v>0</v>
      </c>
      <c r="S79" s="116">
        <v>0</v>
      </c>
      <c r="U79" s="115">
        <v>-45</v>
      </c>
      <c r="V79" s="116">
        <v>29.56</v>
      </c>
      <c r="W79">
        <v>15.19</v>
      </c>
      <c r="X79">
        <v>14.37</v>
      </c>
      <c r="Y79">
        <v>0</v>
      </c>
      <c r="Z79">
        <v>0</v>
      </c>
      <c r="AA79">
        <v>0</v>
      </c>
      <c r="AB79">
        <v>-45</v>
      </c>
    </row>
    <row r="80" spans="7:28">
      <c r="G80" t="s">
        <v>122</v>
      </c>
      <c r="H80" s="115">
        <v>14.67</v>
      </c>
      <c r="I80" s="88">
        <v>19.55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-45</v>
      </c>
      <c r="Q80" s="88">
        <v>0</v>
      </c>
      <c r="R80" s="88">
        <v>0</v>
      </c>
      <c r="S80" s="116">
        <v>0</v>
      </c>
      <c r="U80" s="115">
        <v>-45</v>
      </c>
      <c r="V80" s="116">
        <v>34.22</v>
      </c>
      <c r="W80">
        <v>14.67</v>
      </c>
      <c r="X80">
        <v>19.55</v>
      </c>
      <c r="Y80">
        <v>0</v>
      </c>
      <c r="Z80">
        <v>0</v>
      </c>
      <c r="AA80">
        <v>0</v>
      </c>
      <c r="AB80">
        <v>-45</v>
      </c>
    </row>
    <row r="81" spans="7:28">
      <c r="G81" t="s">
        <v>123</v>
      </c>
      <c r="H81" s="115">
        <v>13.96</v>
      </c>
      <c r="I81" s="88">
        <v>51.06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>
        <v>-40</v>
      </c>
      <c r="V81" s="116">
        <v>65.02</v>
      </c>
      <c r="W81">
        <v>13.96</v>
      </c>
      <c r="X81">
        <v>51.06</v>
      </c>
      <c r="Y81">
        <v>0</v>
      </c>
      <c r="Z81">
        <v>0</v>
      </c>
      <c r="AA81">
        <v>0</v>
      </c>
      <c r="AB81">
        <v>-40</v>
      </c>
    </row>
    <row r="82" spans="7:28">
      <c r="G82" t="s">
        <v>124</v>
      </c>
      <c r="H82" s="115">
        <v>22.01</v>
      </c>
      <c r="I82" s="88">
        <v>61.13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-40</v>
      </c>
      <c r="V82" s="116">
        <v>83.14</v>
      </c>
      <c r="W82">
        <v>22.01</v>
      </c>
      <c r="X82">
        <v>61.13</v>
      </c>
      <c r="Y82">
        <v>0</v>
      </c>
      <c r="Z82">
        <v>0</v>
      </c>
      <c r="AA82">
        <v>0</v>
      </c>
      <c r="AB82">
        <v>-40</v>
      </c>
    </row>
    <row r="83" spans="7:28">
      <c r="G83" t="s">
        <v>125</v>
      </c>
      <c r="H83" s="115">
        <v>131.72999999999999</v>
      </c>
      <c r="I83" s="88">
        <v>68.53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-40</v>
      </c>
      <c r="Q83" s="88">
        <v>0</v>
      </c>
      <c r="R83" s="88">
        <v>0</v>
      </c>
      <c r="S83" s="116">
        <v>0</v>
      </c>
      <c r="U83" s="115">
        <v>-40</v>
      </c>
      <c r="V83" s="116">
        <v>200.26</v>
      </c>
      <c r="W83">
        <v>131.72999999999999</v>
      </c>
      <c r="X83">
        <v>68.53</v>
      </c>
      <c r="Y83">
        <v>0</v>
      </c>
      <c r="Z83">
        <v>0</v>
      </c>
      <c r="AA83">
        <v>0</v>
      </c>
      <c r="AB83">
        <v>-40</v>
      </c>
    </row>
    <row r="84" spans="7:28">
      <c r="G84" t="s">
        <v>126</v>
      </c>
      <c r="H84" s="115">
        <v>151.46</v>
      </c>
      <c r="I84" s="88">
        <v>66.22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-40</v>
      </c>
      <c r="Q84" s="88">
        <v>0</v>
      </c>
      <c r="R84" s="88">
        <v>0</v>
      </c>
      <c r="S84" s="116">
        <v>0</v>
      </c>
      <c r="U84" s="115">
        <v>-40</v>
      </c>
      <c r="V84" s="116">
        <v>217.68</v>
      </c>
      <c r="W84">
        <v>151.46</v>
      </c>
      <c r="X84">
        <v>66.22</v>
      </c>
      <c r="Y84">
        <v>0</v>
      </c>
      <c r="Z84">
        <v>0</v>
      </c>
      <c r="AA84">
        <v>0</v>
      </c>
      <c r="AB84">
        <v>-40</v>
      </c>
    </row>
    <row r="85" spans="7:28">
      <c r="G85" t="s">
        <v>127</v>
      </c>
      <c r="H85" s="115">
        <v>106.13</v>
      </c>
      <c r="I85" s="88">
        <v>33.46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-15</v>
      </c>
      <c r="V85" s="116">
        <v>139.59</v>
      </c>
      <c r="W85">
        <v>106.13</v>
      </c>
      <c r="X85">
        <v>33.46</v>
      </c>
      <c r="Y85">
        <v>0</v>
      </c>
      <c r="Z85">
        <v>0</v>
      </c>
      <c r="AA85">
        <v>0</v>
      </c>
      <c r="AB85">
        <v>-15</v>
      </c>
    </row>
    <row r="86" spans="7:28">
      <c r="G86" t="s">
        <v>128</v>
      </c>
      <c r="H86" s="115">
        <v>122.39</v>
      </c>
      <c r="I86" s="88">
        <v>38.24</v>
      </c>
      <c r="J86" s="88">
        <v>0</v>
      </c>
      <c r="K86" s="88">
        <v>0</v>
      </c>
      <c r="L86" s="88">
        <v>9.56</v>
      </c>
      <c r="M86" s="116">
        <v>0</v>
      </c>
      <c r="N86" s="115">
        <v>0</v>
      </c>
      <c r="O86" s="88">
        <v>0</v>
      </c>
      <c r="P86" s="88">
        <v>-30</v>
      </c>
      <c r="Q86" s="88">
        <v>0</v>
      </c>
      <c r="R86" s="88">
        <v>0</v>
      </c>
      <c r="S86" s="116">
        <v>0</v>
      </c>
      <c r="U86" s="115">
        <v>-30</v>
      </c>
      <c r="V86" s="116">
        <v>170.19</v>
      </c>
      <c r="W86">
        <v>122.39</v>
      </c>
      <c r="X86">
        <v>38.24</v>
      </c>
      <c r="Y86">
        <v>9.56</v>
      </c>
      <c r="Z86">
        <v>0</v>
      </c>
      <c r="AA86">
        <v>0</v>
      </c>
      <c r="AB86">
        <v>-30</v>
      </c>
    </row>
    <row r="87" spans="7:28">
      <c r="G87" t="s">
        <v>129</v>
      </c>
      <c r="H87" s="115">
        <v>103.26</v>
      </c>
      <c r="I87" s="88">
        <v>43.02</v>
      </c>
      <c r="J87" s="88">
        <v>0</v>
      </c>
      <c r="K87" s="88">
        <v>0</v>
      </c>
      <c r="L87" s="88">
        <v>5.74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152.02000000000001</v>
      </c>
      <c r="W87">
        <v>103.26</v>
      </c>
      <c r="X87">
        <v>43.02</v>
      </c>
      <c r="Y87">
        <v>5.74</v>
      </c>
      <c r="Z87">
        <v>0</v>
      </c>
      <c r="AA87">
        <v>0</v>
      </c>
      <c r="AB87">
        <v>-50</v>
      </c>
    </row>
    <row r="88" spans="7:28">
      <c r="G88" t="s">
        <v>130</v>
      </c>
      <c r="H88" s="115">
        <v>132.9</v>
      </c>
      <c r="I88" s="88">
        <v>43.02</v>
      </c>
      <c r="J88" s="88">
        <v>0</v>
      </c>
      <c r="K88" s="88">
        <v>0</v>
      </c>
      <c r="L88" s="88">
        <v>4.78</v>
      </c>
      <c r="M88" s="116">
        <v>0</v>
      </c>
      <c r="N88" s="115">
        <v>0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-30</v>
      </c>
      <c r="V88" s="116">
        <v>180.7</v>
      </c>
      <c r="W88">
        <v>132.9</v>
      </c>
      <c r="X88">
        <v>43.02</v>
      </c>
      <c r="Y88">
        <v>4.78</v>
      </c>
      <c r="Z88">
        <v>0</v>
      </c>
      <c r="AA88">
        <v>0</v>
      </c>
      <c r="AB88">
        <v>-30</v>
      </c>
    </row>
    <row r="89" spans="7:28">
      <c r="G89" t="s">
        <v>131</v>
      </c>
      <c r="H89" s="115">
        <v>113.78</v>
      </c>
      <c r="I89" s="88">
        <v>19.12</v>
      </c>
      <c r="J89" s="88">
        <v>0</v>
      </c>
      <c r="K89" s="88">
        <v>0</v>
      </c>
      <c r="L89" s="88">
        <v>6.31</v>
      </c>
      <c r="M89" s="116">
        <v>0</v>
      </c>
      <c r="N89" s="115">
        <v>0</v>
      </c>
      <c r="O89" s="88">
        <v>0</v>
      </c>
      <c r="P89" s="88">
        <v>-40</v>
      </c>
      <c r="Q89" s="88">
        <v>0</v>
      </c>
      <c r="R89" s="88">
        <v>0</v>
      </c>
      <c r="S89" s="116">
        <v>0</v>
      </c>
      <c r="U89" s="115">
        <v>-40</v>
      </c>
      <c r="V89" s="116">
        <v>139.21</v>
      </c>
      <c r="W89">
        <v>113.78</v>
      </c>
      <c r="X89">
        <v>19.12</v>
      </c>
      <c r="Y89">
        <v>6.31</v>
      </c>
      <c r="Z89">
        <v>0</v>
      </c>
      <c r="AA89">
        <v>0</v>
      </c>
      <c r="AB89">
        <v>-40</v>
      </c>
    </row>
    <row r="90" spans="7:28">
      <c r="G90" t="s">
        <v>132</v>
      </c>
      <c r="H90" s="115">
        <v>112.82</v>
      </c>
      <c r="I90" s="88">
        <v>21.99</v>
      </c>
      <c r="J90" s="88">
        <v>0</v>
      </c>
      <c r="K90" s="88">
        <v>0</v>
      </c>
      <c r="L90" s="88">
        <v>4.78</v>
      </c>
      <c r="M90" s="116">
        <v>0</v>
      </c>
      <c r="N90" s="115">
        <v>0</v>
      </c>
      <c r="O90" s="88">
        <v>0</v>
      </c>
      <c r="P90" s="88">
        <v>-40</v>
      </c>
      <c r="Q90" s="88">
        <v>0</v>
      </c>
      <c r="R90" s="88">
        <v>0</v>
      </c>
      <c r="S90" s="116">
        <v>0</v>
      </c>
      <c r="U90" s="115">
        <v>-40</v>
      </c>
      <c r="V90" s="116">
        <v>139.59</v>
      </c>
      <c r="W90">
        <v>112.82</v>
      </c>
      <c r="X90">
        <v>21.99</v>
      </c>
      <c r="Y90">
        <v>4.78</v>
      </c>
      <c r="Z90">
        <v>0</v>
      </c>
      <c r="AA90">
        <v>0</v>
      </c>
      <c r="AB90">
        <v>-40</v>
      </c>
    </row>
    <row r="91" spans="7:28">
      <c r="G91" t="s">
        <v>133</v>
      </c>
      <c r="H91" s="115">
        <v>117.6</v>
      </c>
      <c r="I91" s="88">
        <v>80.31</v>
      </c>
      <c r="J91" s="88">
        <v>0</v>
      </c>
      <c r="K91" s="88">
        <v>0</v>
      </c>
      <c r="L91" s="88">
        <v>24.86</v>
      </c>
      <c r="M91" s="116">
        <v>0</v>
      </c>
      <c r="N91" s="115">
        <v>0</v>
      </c>
      <c r="O91" s="88">
        <v>0</v>
      </c>
      <c r="P91" s="88">
        <v>-78</v>
      </c>
      <c r="Q91" s="88">
        <v>0</v>
      </c>
      <c r="R91" s="88">
        <v>0</v>
      </c>
      <c r="S91" s="116">
        <v>0</v>
      </c>
      <c r="U91" s="115">
        <v>-78</v>
      </c>
      <c r="V91" s="116">
        <v>222.77</v>
      </c>
      <c r="W91">
        <v>117.6</v>
      </c>
      <c r="X91">
        <v>80.31</v>
      </c>
      <c r="Y91">
        <v>24.86</v>
      </c>
      <c r="Z91">
        <v>0</v>
      </c>
      <c r="AA91">
        <v>0</v>
      </c>
      <c r="AB91">
        <v>-78</v>
      </c>
    </row>
    <row r="92" spans="7:28">
      <c r="G92" t="s">
        <v>134</v>
      </c>
      <c r="H92" s="115">
        <v>108.04</v>
      </c>
      <c r="I92" s="88">
        <v>82.22</v>
      </c>
      <c r="J92" s="88">
        <v>0</v>
      </c>
      <c r="K92" s="88">
        <v>0</v>
      </c>
      <c r="L92" s="88">
        <v>22.95</v>
      </c>
      <c r="M92" s="116">
        <v>0</v>
      </c>
      <c r="N92" s="115">
        <v>0</v>
      </c>
      <c r="O92" s="88">
        <v>0</v>
      </c>
      <c r="P92" s="88">
        <v>-55</v>
      </c>
      <c r="Q92" s="88">
        <v>0</v>
      </c>
      <c r="R92" s="88">
        <v>0</v>
      </c>
      <c r="S92" s="116">
        <v>0</v>
      </c>
      <c r="U92" s="115">
        <v>-55</v>
      </c>
      <c r="V92" s="116">
        <v>213.21</v>
      </c>
      <c r="W92">
        <v>108.04</v>
      </c>
      <c r="X92">
        <v>82.22</v>
      </c>
      <c r="Y92">
        <v>22.95</v>
      </c>
      <c r="Z92">
        <v>0</v>
      </c>
      <c r="AA92">
        <v>0</v>
      </c>
      <c r="AB92">
        <v>-55</v>
      </c>
    </row>
    <row r="93" spans="7:28">
      <c r="G93" t="s">
        <v>135</v>
      </c>
      <c r="H93" s="115">
        <v>63.1</v>
      </c>
      <c r="I93" s="88">
        <v>69.8</v>
      </c>
      <c r="J93" s="88">
        <v>0</v>
      </c>
      <c r="K93" s="88">
        <v>0</v>
      </c>
      <c r="L93" s="88">
        <v>21.7</v>
      </c>
      <c r="M93" s="116">
        <v>0</v>
      </c>
      <c r="N93" s="115">
        <v>0</v>
      </c>
      <c r="O93" s="88">
        <v>0</v>
      </c>
      <c r="P93" s="88">
        <v>-60</v>
      </c>
      <c r="Q93" s="88">
        <v>0</v>
      </c>
      <c r="R93" s="88">
        <v>0</v>
      </c>
      <c r="S93" s="116">
        <v>0</v>
      </c>
      <c r="U93" s="115">
        <v>-60</v>
      </c>
      <c r="V93" s="116">
        <v>154.6</v>
      </c>
      <c r="W93">
        <v>63.1</v>
      </c>
      <c r="X93">
        <v>69.8</v>
      </c>
      <c r="Y93">
        <v>21.7</v>
      </c>
      <c r="Z93">
        <v>0</v>
      </c>
      <c r="AA93">
        <v>0</v>
      </c>
      <c r="AB93">
        <v>-60</v>
      </c>
    </row>
    <row r="94" spans="7:28">
      <c r="G94" t="s">
        <v>136</v>
      </c>
      <c r="H94" s="115">
        <v>54.5</v>
      </c>
      <c r="I94" s="88">
        <v>68.84</v>
      </c>
      <c r="J94" s="88">
        <v>0</v>
      </c>
      <c r="K94" s="88">
        <v>0</v>
      </c>
      <c r="L94" s="88">
        <v>19.12</v>
      </c>
      <c r="M94" s="116">
        <v>0</v>
      </c>
      <c r="N94" s="115">
        <v>0</v>
      </c>
      <c r="O94" s="88">
        <v>0</v>
      </c>
      <c r="P94" s="88">
        <v>-63</v>
      </c>
      <c r="Q94" s="88">
        <v>0</v>
      </c>
      <c r="R94" s="88">
        <v>0</v>
      </c>
      <c r="S94" s="116">
        <v>0</v>
      </c>
      <c r="U94" s="115">
        <v>-63</v>
      </c>
      <c r="V94" s="116">
        <v>142.46</v>
      </c>
      <c r="W94">
        <v>54.5</v>
      </c>
      <c r="X94">
        <v>68.84</v>
      </c>
      <c r="Y94">
        <v>19.12</v>
      </c>
      <c r="Z94">
        <v>0</v>
      </c>
      <c r="AA94">
        <v>0</v>
      </c>
      <c r="AB94">
        <v>-63</v>
      </c>
    </row>
    <row r="95" spans="7:28">
      <c r="G95" t="s">
        <v>137</v>
      </c>
      <c r="H95" s="115">
        <v>56.41</v>
      </c>
      <c r="I95" s="88">
        <v>79.349999999999994</v>
      </c>
      <c r="J95" s="88">
        <v>0</v>
      </c>
      <c r="K95" s="88">
        <v>0</v>
      </c>
      <c r="L95" s="88">
        <v>18.170000000000002</v>
      </c>
      <c r="M95" s="116">
        <v>0</v>
      </c>
      <c r="N95" s="115">
        <v>0</v>
      </c>
      <c r="O95" s="88">
        <v>0</v>
      </c>
      <c r="P95" s="88">
        <v>-85</v>
      </c>
      <c r="Q95" s="88">
        <v>0</v>
      </c>
      <c r="R95" s="88">
        <v>0</v>
      </c>
      <c r="S95" s="116">
        <v>0</v>
      </c>
      <c r="U95" s="115">
        <v>-85</v>
      </c>
      <c r="V95" s="116">
        <v>153.93</v>
      </c>
      <c r="W95">
        <v>56.41</v>
      </c>
      <c r="X95">
        <v>79.349999999999994</v>
      </c>
      <c r="Y95">
        <v>18.170000000000002</v>
      </c>
      <c r="Z95">
        <v>0</v>
      </c>
      <c r="AA95">
        <v>0</v>
      </c>
      <c r="AB95">
        <v>-85</v>
      </c>
    </row>
    <row r="96" spans="7:28">
      <c r="G96" t="s">
        <v>138</v>
      </c>
      <c r="H96" s="115">
        <v>12.43</v>
      </c>
      <c r="I96" s="88">
        <v>73.62</v>
      </c>
      <c r="J96" s="88">
        <v>0</v>
      </c>
      <c r="K96" s="88">
        <v>0</v>
      </c>
      <c r="L96" s="88">
        <v>16.73</v>
      </c>
      <c r="M96" s="116">
        <v>0</v>
      </c>
      <c r="N96" s="115">
        <v>0</v>
      </c>
      <c r="O96" s="88">
        <v>0</v>
      </c>
      <c r="P96" s="88">
        <v>-90</v>
      </c>
      <c r="Q96" s="88">
        <v>0</v>
      </c>
      <c r="R96" s="88">
        <v>0</v>
      </c>
      <c r="S96" s="116">
        <v>0</v>
      </c>
      <c r="U96" s="115">
        <v>-90</v>
      </c>
      <c r="V96" s="116">
        <v>102.78</v>
      </c>
      <c r="W96">
        <v>12.43</v>
      </c>
      <c r="X96">
        <v>73.62</v>
      </c>
      <c r="Y96">
        <v>16.73</v>
      </c>
      <c r="Z96">
        <v>0</v>
      </c>
      <c r="AA96">
        <v>0</v>
      </c>
      <c r="AB96">
        <v>-90</v>
      </c>
    </row>
    <row r="97" spans="1:83">
      <c r="G97" t="s">
        <v>139</v>
      </c>
      <c r="H97" s="115">
        <v>26.77</v>
      </c>
      <c r="I97" s="88">
        <v>68.84</v>
      </c>
      <c r="J97" s="88">
        <v>0</v>
      </c>
      <c r="K97" s="88">
        <v>0</v>
      </c>
      <c r="L97" s="88">
        <v>15.3</v>
      </c>
      <c r="M97" s="116">
        <v>0</v>
      </c>
      <c r="N97" s="115">
        <v>0</v>
      </c>
      <c r="O97" s="88">
        <v>0</v>
      </c>
      <c r="P97" s="88">
        <v>-100</v>
      </c>
      <c r="Q97" s="88">
        <v>0</v>
      </c>
      <c r="R97" s="88">
        <v>0</v>
      </c>
      <c r="S97" s="116">
        <v>0</v>
      </c>
      <c r="U97" s="115">
        <v>-100</v>
      </c>
      <c r="V97" s="116">
        <v>110.91</v>
      </c>
      <c r="W97">
        <v>26.77</v>
      </c>
      <c r="X97">
        <v>68.84</v>
      </c>
      <c r="Y97">
        <v>15.3</v>
      </c>
      <c r="Z97">
        <v>0</v>
      </c>
      <c r="AA97">
        <v>0</v>
      </c>
      <c r="AB97">
        <v>-100</v>
      </c>
    </row>
    <row r="98" spans="1:83">
      <c r="G98" t="s">
        <v>140</v>
      </c>
      <c r="H98" s="115">
        <v>19.12</v>
      </c>
      <c r="I98" s="88">
        <v>43.98</v>
      </c>
      <c r="J98" s="88">
        <v>0</v>
      </c>
      <c r="K98" s="88">
        <v>0</v>
      </c>
      <c r="L98" s="88">
        <v>14.82</v>
      </c>
      <c r="M98" s="116">
        <v>0</v>
      </c>
      <c r="N98" s="115">
        <v>0</v>
      </c>
      <c r="O98" s="88">
        <v>0</v>
      </c>
      <c r="P98" s="88">
        <v>-130</v>
      </c>
      <c r="Q98" s="88">
        <v>0</v>
      </c>
      <c r="R98" s="88">
        <v>0</v>
      </c>
      <c r="S98" s="116">
        <v>0</v>
      </c>
      <c r="U98" s="115">
        <v>-130</v>
      </c>
      <c r="V98" s="116">
        <v>77.92</v>
      </c>
      <c r="W98">
        <v>19.12</v>
      </c>
      <c r="X98">
        <v>43.98</v>
      </c>
      <c r="Y98">
        <v>14.82</v>
      </c>
      <c r="Z98">
        <v>0</v>
      </c>
      <c r="AA98">
        <v>0</v>
      </c>
      <c r="AB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0.75056749999999994</v>
      </c>
      <c r="I99" s="111">
        <f t="shared" ref="I99:BQ99" si="1">SUM(I3:I98)/4000</f>
        <v>0.61682749999999997</v>
      </c>
      <c r="J99" s="111">
        <f t="shared" si="1"/>
        <v>0</v>
      </c>
      <c r="K99" s="111">
        <f t="shared" si="1"/>
        <v>1.434E-2</v>
      </c>
      <c r="L99" s="111">
        <f t="shared" si="1"/>
        <v>0.24132499999999996</v>
      </c>
      <c r="M99" s="111">
        <f t="shared" si="1"/>
        <v>1.9412499999999999E-2</v>
      </c>
      <c r="N99" s="110">
        <f t="shared" si="1"/>
        <v>-0.49975000000000003</v>
      </c>
      <c r="O99" s="111">
        <f t="shared" si="1"/>
        <v>-0.19450000000000001</v>
      </c>
      <c r="P99" s="111">
        <f t="shared" si="1"/>
        <v>-1.3440000000000001</v>
      </c>
      <c r="Q99" s="111">
        <f t="shared" si="1"/>
        <v>-0.29125000000000001</v>
      </c>
      <c r="R99" s="111">
        <f t="shared" si="1"/>
        <v>0</v>
      </c>
      <c r="S99" s="112">
        <f t="shared" si="1"/>
        <v>0</v>
      </c>
      <c r="U99" s="110">
        <f t="shared" si="1"/>
        <v>-2.3294999999999999</v>
      </c>
      <c r="V99" s="112">
        <f t="shared" si="1"/>
        <v>1.6424725000000002</v>
      </c>
      <c r="W99">
        <f t="shared" si="1"/>
        <v>0.25081749999999992</v>
      </c>
      <c r="X99">
        <f t="shared" si="1"/>
        <v>0.42232749999999991</v>
      </c>
      <c r="Y99">
        <f t="shared" si="1"/>
        <v>0.24132499999999996</v>
      </c>
      <c r="Z99">
        <f t="shared" si="1"/>
        <v>-0.27690999999999999</v>
      </c>
      <c r="AA99">
        <f t="shared" si="1"/>
        <v>1.9412499999999999E-2</v>
      </c>
      <c r="AB99">
        <f t="shared" si="1"/>
        <v>-1.3440000000000001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505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9.56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9.56</v>
      </c>
      <c r="W33">
        <v>0</v>
      </c>
      <c r="X33">
        <v>9.56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14.34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14.34</v>
      </c>
      <c r="W34">
        <v>0</v>
      </c>
      <c r="X34">
        <v>14.34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19.12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19.12</v>
      </c>
      <c r="W35">
        <v>0</v>
      </c>
      <c r="X35">
        <v>19.12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28.68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28.68</v>
      </c>
      <c r="W36">
        <v>0</v>
      </c>
      <c r="X36">
        <v>28.68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33.46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33.46</v>
      </c>
      <c r="W37">
        <v>0</v>
      </c>
      <c r="X37">
        <v>33.46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38.24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38.24</v>
      </c>
      <c r="W38">
        <v>0</v>
      </c>
      <c r="X38">
        <v>38.24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25.71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25.71</v>
      </c>
      <c r="W39">
        <v>0</v>
      </c>
      <c r="X39">
        <v>25.71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29.93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29.93</v>
      </c>
      <c r="W40">
        <v>0</v>
      </c>
      <c r="X40">
        <v>29.93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32.6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32.6</v>
      </c>
      <c r="W41">
        <v>0</v>
      </c>
      <c r="X41">
        <v>32.6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34.729999999999997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34.729999999999997</v>
      </c>
      <c r="W42">
        <v>0</v>
      </c>
      <c r="X42">
        <v>34.729999999999997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34.5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34.5</v>
      </c>
      <c r="W43">
        <v>0</v>
      </c>
      <c r="X43">
        <v>34.5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62.15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62.15</v>
      </c>
      <c r="W44">
        <v>0</v>
      </c>
      <c r="X44">
        <v>62.15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62.15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62.15</v>
      </c>
      <c r="W45">
        <v>0</v>
      </c>
      <c r="X45">
        <v>62.15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62.15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62.15</v>
      </c>
      <c r="W46">
        <v>0</v>
      </c>
      <c r="X46">
        <v>62.15</v>
      </c>
      <c r="Y46">
        <v>0</v>
      </c>
    </row>
    <row r="47" spans="7:25">
      <c r="G47" t="s">
        <v>89</v>
      </c>
      <c r="H47" s="115">
        <v>88.44</v>
      </c>
      <c r="I47" s="88">
        <v>0</v>
      </c>
      <c r="J47" s="88">
        <v>0</v>
      </c>
      <c r="K47" s="88">
        <v>62.15</v>
      </c>
      <c r="L47" s="88">
        <v>0</v>
      </c>
      <c r="M47" s="116">
        <v>4.97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155.56</v>
      </c>
      <c r="W47">
        <v>88.44</v>
      </c>
      <c r="X47">
        <v>62.15</v>
      </c>
      <c r="Y47">
        <v>4.97</v>
      </c>
    </row>
    <row r="48" spans="7:25">
      <c r="G48" t="s">
        <v>90</v>
      </c>
      <c r="H48" s="115">
        <v>92.45</v>
      </c>
      <c r="I48" s="88">
        <v>0</v>
      </c>
      <c r="J48" s="88">
        <v>0</v>
      </c>
      <c r="K48" s="88">
        <v>62.15</v>
      </c>
      <c r="L48" s="88">
        <v>0</v>
      </c>
      <c r="M48" s="116">
        <v>6.5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161.1</v>
      </c>
      <c r="W48">
        <v>92.45</v>
      </c>
      <c r="X48">
        <v>62.15</v>
      </c>
      <c r="Y48">
        <v>6.5</v>
      </c>
    </row>
    <row r="49" spans="7:25">
      <c r="G49" t="s">
        <v>91</v>
      </c>
      <c r="H49" s="115">
        <v>107.65</v>
      </c>
      <c r="I49" s="88">
        <v>0</v>
      </c>
      <c r="J49" s="88">
        <v>0</v>
      </c>
      <c r="K49" s="88">
        <v>62.15</v>
      </c>
      <c r="L49" s="88">
        <v>0</v>
      </c>
      <c r="M49" s="116">
        <v>8.0299999999999994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177.83</v>
      </c>
      <c r="W49">
        <v>107.65</v>
      </c>
      <c r="X49">
        <v>62.15</v>
      </c>
      <c r="Y49">
        <v>8.0299999999999994</v>
      </c>
    </row>
    <row r="50" spans="7:25">
      <c r="G50" t="s">
        <v>92</v>
      </c>
      <c r="H50" s="115">
        <v>87.48</v>
      </c>
      <c r="I50" s="88">
        <v>0</v>
      </c>
      <c r="J50" s="88">
        <v>0</v>
      </c>
      <c r="K50" s="88">
        <v>62.15</v>
      </c>
      <c r="L50" s="88">
        <v>0</v>
      </c>
      <c r="M50" s="116">
        <v>6.88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156.51</v>
      </c>
      <c r="W50">
        <v>87.48</v>
      </c>
      <c r="X50">
        <v>62.15</v>
      </c>
      <c r="Y50">
        <v>6.88</v>
      </c>
    </row>
    <row r="51" spans="7:25">
      <c r="G51" t="s">
        <v>93</v>
      </c>
      <c r="H51" s="115">
        <v>127.83</v>
      </c>
      <c r="I51" s="88">
        <v>0</v>
      </c>
      <c r="J51" s="88">
        <v>0</v>
      </c>
      <c r="K51" s="88">
        <v>52.59</v>
      </c>
      <c r="L51" s="88">
        <v>0</v>
      </c>
      <c r="M51" s="116">
        <v>7.74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188.16</v>
      </c>
      <c r="W51">
        <v>127.83</v>
      </c>
      <c r="X51">
        <v>52.59</v>
      </c>
      <c r="Y51">
        <v>7.74</v>
      </c>
    </row>
    <row r="52" spans="7:25">
      <c r="G52" t="s">
        <v>94</v>
      </c>
      <c r="H52" s="115">
        <v>181.89</v>
      </c>
      <c r="I52" s="88">
        <v>0</v>
      </c>
      <c r="J52" s="88">
        <v>0</v>
      </c>
      <c r="K52" s="88">
        <v>52.59</v>
      </c>
      <c r="L52" s="88">
        <v>0</v>
      </c>
      <c r="M52" s="116">
        <v>5.83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240.31</v>
      </c>
      <c r="W52">
        <v>181.89</v>
      </c>
      <c r="X52">
        <v>52.59</v>
      </c>
      <c r="Y52">
        <v>5.83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52.59</v>
      </c>
      <c r="L53" s="88">
        <v>0</v>
      </c>
      <c r="M53" s="116">
        <v>5.83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58.42</v>
      </c>
      <c r="W53">
        <v>0</v>
      </c>
      <c r="X53">
        <v>52.59</v>
      </c>
      <c r="Y53">
        <v>5.83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52.59</v>
      </c>
      <c r="L54" s="88">
        <v>0</v>
      </c>
      <c r="M54" s="116">
        <v>5.16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57.75</v>
      </c>
      <c r="W54">
        <v>0</v>
      </c>
      <c r="X54">
        <v>52.59</v>
      </c>
      <c r="Y54">
        <v>5.16</v>
      </c>
    </row>
    <row r="55" spans="7:25">
      <c r="G55" t="s">
        <v>97</v>
      </c>
      <c r="H55" s="115">
        <v>135.76</v>
      </c>
      <c r="I55" s="88">
        <v>0</v>
      </c>
      <c r="J55" s="88">
        <v>0</v>
      </c>
      <c r="K55" s="88">
        <v>47.81</v>
      </c>
      <c r="L55" s="88">
        <v>0</v>
      </c>
      <c r="M55" s="116">
        <v>6.12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189.69</v>
      </c>
      <c r="W55">
        <v>135.76</v>
      </c>
      <c r="X55">
        <v>47.81</v>
      </c>
      <c r="Y55">
        <v>6.12</v>
      </c>
    </row>
    <row r="56" spans="7:25">
      <c r="G56" t="s">
        <v>98</v>
      </c>
      <c r="H56" s="115">
        <v>59.27</v>
      </c>
      <c r="I56" s="88">
        <v>0</v>
      </c>
      <c r="J56" s="88">
        <v>0</v>
      </c>
      <c r="K56" s="88">
        <v>47.81</v>
      </c>
      <c r="L56" s="88">
        <v>0</v>
      </c>
      <c r="M56" s="116">
        <v>6.6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113.68</v>
      </c>
      <c r="W56">
        <v>59.27</v>
      </c>
      <c r="X56">
        <v>47.81</v>
      </c>
      <c r="Y56">
        <v>6.6</v>
      </c>
    </row>
    <row r="57" spans="7:25">
      <c r="G57" t="s">
        <v>99</v>
      </c>
      <c r="H57" s="115">
        <v>21.03</v>
      </c>
      <c r="I57" s="88">
        <v>0</v>
      </c>
      <c r="J57" s="88">
        <v>0</v>
      </c>
      <c r="K57" s="88">
        <v>43.03</v>
      </c>
      <c r="L57" s="88">
        <v>0</v>
      </c>
      <c r="M57" s="116">
        <v>8.0299999999999994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72.09</v>
      </c>
      <c r="W57">
        <v>21.03</v>
      </c>
      <c r="X57">
        <v>43.03</v>
      </c>
      <c r="Y57">
        <v>8.0299999999999994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43.01</v>
      </c>
      <c r="L58" s="88">
        <v>0</v>
      </c>
      <c r="M58" s="116">
        <v>4.21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47.22</v>
      </c>
      <c r="W58">
        <v>0</v>
      </c>
      <c r="X58">
        <v>43.01</v>
      </c>
      <c r="Y58">
        <v>4.21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38.25</v>
      </c>
      <c r="L59" s="88">
        <v>0</v>
      </c>
      <c r="M59" s="116">
        <v>2.96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41.21</v>
      </c>
      <c r="W59">
        <v>0</v>
      </c>
      <c r="X59">
        <v>38.25</v>
      </c>
      <c r="Y59">
        <v>2.96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38.24</v>
      </c>
      <c r="L60" s="88">
        <v>0</v>
      </c>
      <c r="M60" s="116">
        <v>2.4900000000000002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40.729999999999997</v>
      </c>
      <c r="W60">
        <v>0</v>
      </c>
      <c r="X60">
        <v>38.24</v>
      </c>
      <c r="Y60">
        <v>2.4900000000000002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38.24</v>
      </c>
      <c r="L61" s="88">
        <v>0</v>
      </c>
      <c r="M61" s="116">
        <v>4.88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43.12</v>
      </c>
      <c r="W61">
        <v>0</v>
      </c>
      <c r="X61">
        <v>38.24</v>
      </c>
      <c r="Y61">
        <v>4.88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38.24</v>
      </c>
      <c r="L62" s="88">
        <v>0</v>
      </c>
      <c r="M62" s="116">
        <v>5.55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43.79</v>
      </c>
      <c r="W62">
        <v>0</v>
      </c>
      <c r="X62">
        <v>38.24</v>
      </c>
      <c r="Y62">
        <v>5.55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33.46</v>
      </c>
      <c r="L63" s="88">
        <v>0</v>
      </c>
      <c r="M63" s="116">
        <v>7.46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40.92</v>
      </c>
      <c r="W63">
        <v>0</v>
      </c>
      <c r="X63">
        <v>33.46</v>
      </c>
      <c r="Y63">
        <v>7.46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33.46</v>
      </c>
      <c r="L64" s="88">
        <v>0</v>
      </c>
      <c r="M64" s="116">
        <v>9.56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43.02</v>
      </c>
      <c r="W64">
        <v>0</v>
      </c>
      <c r="X64">
        <v>33.46</v>
      </c>
      <c r="Y64">
        <v>9.56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33.46</v>
      </c>
      <c r="L65" s="88">
        <v>0</v>
      </c>
      <c r="M65" s="116">
        <v>9.56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43.02</v>
      </c>
      <c r="W65">
        <v>0</v>
      </c>
      <c r="X65">
        <v>33.46</v>
      </c>
      <c r="Y65">
        <v>9.56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33.46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33.46</v>
      </c>
      <c r="W66">
        <v>0</v>
      </c>
      <c r="X66">
        <v>33.46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28.68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28.68</v>
      </c>
      <c r="W67">
        <v>0</v>
      </c>
      <c r="X67">
        <v>28.68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28.68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28.68</v>
      </c>
      <c r="W68">
        <v>0</v>
      </c>
      <c r="X68">
        <v>28.68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28.68</v>
      </c>
      <c r="W69">
        <v>0</v>
      </c>
      <c r="X69">
        <v>28.68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23.9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23.9</v>
      </c>
      <c r="W70">
        <v>0</v>
      </c>
      <c r="X70">
        <v>23.9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23.9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23.9</v>
      </c>
      <c r="W71">
        <v>0</v>
      </c>
      <c r="X71">
        <v>23.9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23.9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23.9</v>
      </c>
      <c r="W72">
        <v>0</v>
      </c>
      <c r="X72">
        <v>23.9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23.9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23.9</v>
      </c>
      <c r="W73">
        <v>0</v>
      </c>
      <c r="X73">
        <v>23.9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23.9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23.9</v>
      </c>
      <c r="W74">
        <v>0</v>
      </c>
      <c r="X74">
        <v>23.9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9.0399999999999991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9.0399999999999991</v>
      </c>
      <c r="W75">
        <v>0</v>
      </c>
      <c r="X75">
        <v>9.0399999999999991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9.2100000000000009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9.2100000000000009</v>
      </c>
      <c r="W76">
        <v>0</v>
      </c>
      <c r="X76">
        <v>9.2100000000000009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9.2899999999999991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9.2899999999999991</v>
      </c>
      <c r="W77">
        <v>0</v>
      </c>
      <c r="X77">
        <v>9.2899999999999991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9.35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9.35</v>
      </c>
      <c r="W78">
        <v>0</v>
      </c>
      <c r="X78">
        <v>9.35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14.34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14.34</v>
      </c>
      <c r="W79">
        <v>0</v>
      </c>
      <c r="X79">
        <v>14.34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14.34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14.34</v>
      </c>
      <c r="W80">
        <v>0</v>
      </c>
      <c r="X80">
        <v>14.34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14.34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14.34</v>
      </c>
      <c r="W81">
        <v>0</v>
      </c>
      <c r="X81">
        <v>14.34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9.56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9.56</v>
      </c>
      <c r="W82">
        <v>0</v>
      </c>
      <c r="X82">
        <v>9.56</v>
      </c>
      <c r="Y82">
        <v>0</v>
      </c>
    </row>
    <row r="83" spans="7:25">
      <c r="G83" t="s">
        <v>125</v>
      </c>
      <c r="H83" s="115">
        <v>77.73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77.73</v>
      </c>
      <c r="W83">
        <v>77.73</v>
      </c>
      <c r="X83">
        <v>0</v>
      </c>
      <c r="Y83">
        <v>0</v>
      </c>
    </row>
    <row r="84" spans="7:25">
      <c r="G84" t="s">
        <v>126</v>
      </c>
      <c r="H84" s="115">
        <v>177.93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177.93</v>
      </c>
      <c r="W84">
        <v>177.93</v>
      </c>
      <c r="X84">
        <v>0</v>
      </c>
      <c r="Y84">
        <v>0</v>
      </c>
    </row>
    <row r="85" spans="7:25">
      <c r="G85" t="s">
        <v>127</v>
      </c>
      <c r="H85" s="115">
        <v>349.65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349.65</v>
      </c>
      <c r="W85">
        <v>349.65</v>
      </c>
      <c r="X85">
        <v>0</v>
      </c>
      <c r="Y85">
        <v>0</v>
      </c>
    </row>
    <row r="86" spans="7:25">
      <c r="G86" t="s">
        <v>128</v>
      </c>
      <c r="H86" s="115">
        <v>326.99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326.99</v>
      </c>
      <c r="W86">
        <v>326.99</v>
      </c>
      <c r="X86">
        <v>0</v>
      </c>
      <c r="Y86">
        <v>0</v>
      </c>
    </row>
    <row r="87" spans="7:25">
      <c r="G87" t="s">
        <v>129</v>
      </c>
      <c r="H87" s="115">
        <v>280.42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280.42</v>
      </c>
      <c r="W87">
        <v>280.42</v>
      </c>
      <c r="X87">
        <v>0</v>
      </c>
      <c r="Y87">
        <v>0</v>
      </c>
    </row>
    <row r="88" spans="7:25">
      <c r="G88" t="s">
        <v>130</v>
      </c>
      <c r="H88" s="115">
        <v>241.89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241.89</v>
      </c>
      <c r="W88">
        <v>241.89</v>
      </c>
      <c r="X88">
        <v>0</v>
      </c>
      <c r="Y88">
        <v>0</v>
      </c>
    </row>
    <row r="89" spans="7:25">
      <c r="G89" t="s">
        <v>131</v>
      </c>
      <c r="H89" s="115">
        <v>228.51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228.51</v>
      </c>
      <c r="W89">
        <v>228.51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120.09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120.09</v>
      </c>
      <c r="W91">
        <v>120.09</v>
      </c>
      <c r="X91">
        <v>0</v>
      </c>
      <c r="Y91">
        <v>0</v>
      </c>
    </row>
    <row r="92" spans="7:25">
      <c r="G92" t="s">
        <v>134</v>
      </c>
      <c r="H92" s="115">
        <v>118.37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118.37</v>
      </c>
      <c r="W92">
        <v>118.37</v>
      </c>
      <c r="X92">
        <v>0</v>
      </c>
      <c r="Y92">
        <v>0</v>
      </c>
    </row>
    <row r="93" spans="7:25">
      <c r="G93" t="s">
        <v>135</v>
      </c>
      <c r="H93" s="115">
        <v>101.35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101.35</v>
      </c>
      <c r="W93">
        <v>101.35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0.73118249999999996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0.42744000000000004</v>
      </c>
      <c r="L99" s="111">
        <f t="shared" si="1"/>
        <v>0</v>
      </c>
      <c r="M99" s="111">
        <f t="shared" si="1"/>
        <v>2.9589999999999991E-2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1.1882125000000003</v>
      </c>
      <c r="W99">
        <f t="shared" si="1"/>
        <v>0.73118249999999996</v>
      </c>
      <c r="X99">
        <f t="shared" si="1"/>
        <v>0.42744000000000004</v>
      </c>
      <c r="Y99">
        <f t="shared" si="1"/>
        <v>2.9589999999999991E-2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44944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7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7">
      <c r="A3" t="s">
        <v>45</v>
      </c>
      <c r="E3">
        <f>GT_NG!P3</f>
        <v>15.908850246561123</v>
      </c>
      <c r="F3">
        <f>GT_Spot!P3</f>
        <v>0</v>
      </c>
      <c r="G3">
        <f>PPCL_NG!P3</f>
        <v>40.997172608785604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7.5943683999999996</v>
      </c>
      <c r="O3">
        <f>BRPL_ISGS_exbus!BB3</f>
        <v>718.67230325465664</v>
      </c>
      <c r="P3" s="77">
        <v>112.71644609665428</v>
      </c>
      <c r="Q3" s="77">
        <v>33.599999999999994</v>
      </c>
      <c r="R3" s="80">
        <v>0</v>
      </c>
      <c r="S3" s="80">
        <v>0</v>
      </c>
      <c r="T3" s="78">
        <f>SUMPRODUCT(LTA!F3:AJ3,LTA!F$101:AJ$101,LTA!F$103:AJ$103)</f>
        <v>31.22</v>
      </c>
      <c r="U3" s="78">
        <f>SUMPRODUCT(LTA!F3:AJ3,LTA!F$102:AJ$102,LTA!F$103:AJ$103)</f>
        <v>60.67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10.481954183638814</v>
      </c>
      <c r="AD3">
        <f>SUM(B3:AB3,AI3:AR3)-AC3</f>
        <v>1015.1642709031318</v>
      </c>
      <c r="AE3">
        <f>'IDT-1'!B3</f>
        <v>0</v>
      </c>
      <c r="AF3" s="26"/>
      <c r="AG3">
        <f>SUM(AD3:AF3)+AT3</f>
        <v>1015.1642709031318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15.908850246561123</v>
      </c>
      <c r="F4">
        <f>GT_Spot!P4</f>
        <v>0</v>
      </c>
      <c r="G4">
        <f>PPCL_NG!P4</f>
        <v>40.997172608785604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-6.1125210555867477</v>
      </c>
      <c r="M4">
        <f>EDWPCL!S4</f>
        <v>0</v>
      </c>
      <c r="N4">
        <f>'MSW BWN'!S4</f>
        <v>7.2080439999999992</v>
      </c>
      <c r="O4">
        <f>BRPL_ISGS_exbus!BB4</f>
        <v>718.66865197720756</v>
      </c>
      <c r="P4" s="77">
        <v>112.71644609665428</v>
      </c>
      <c r="Q4" s="77">
        <v>33.599999999999994</v>
      </c>
      <c r="R4" s="80">
        <v>0</v>
      </c>
      <c r="S4" s="80">
        <v>0</v>
      </c>
      <c r="T4" s="78">
        <f>SUMPRODUCT(LTA!F4:AJ4,LTA!F$101:AJ$101,LTA!F$103:AJ$103)</f>
        <v>31.58</v>
      </c>
      <c r="U4" s="78">
        <f>SUMPRODUCT(LTA!F4:AJ4,LTA!F$102:AJ$102,LTA!F$103:AJ$103)</f>
        <v>60.17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10.956582600164944</v>
      </c>
      <c r="AD4">
        <f t="shared" ref="AD4:AD67" si="1">SUM(B4:AB4,AI4:AR4)-AC4</f>
        <v>960.1739360016802</v>
      </c>
      <c r="AE4">
        <f>'IDT-1'!B4</f>
        <v>0</v>
      </c>
      <c r="AF4" s="26"/>
      <c r="AG4">
        <f t="shared" ref="AG4:AG67" si="2">SUM(AD4:AF4)+AT4</f>
        <v>960.1739360016802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15.908850246561123</v>
      </c>
      <c r="F5">
        <f>GT_Spot!P5</f>
        <v>0</v>
      </c>
      <c r="G5">
        <f>PPCL_NG!P5</f>
        <v>40.997172608785604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7.1929923999999996</v>
      </c>
      <c r="O5">
        <f>BRPL_ISGS_exbus!BB5</f>
        <v>617.43501697870306</v>
      </c>
      <c r="P5" s="77">
        <v>112.71644609665428</v>
      </c>
      <c r="Q5" s="77">
        <v>33.599999999999994</v>
      </c>
      <c r="R5" s="80">
        <v>0</v>
      </c>
      <c r="S5" s="80">
        <v>0</v>
      </c>
      <c r="T5" s="78">
        <f>SUMPRODUCT(LTA!F5:AJ5,LTA!F$101:AJ$101,LTA!F$103:AJ$103)</f>
        <v>42.89</v>
      </c>
      <c r="U5" s="78">
        <f>SUMPRODUCT(LTA!F5:AJ5,LTA!F$102:AJ$102,LTA!F$103:AJ$103)</f>
        <v>71.06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9.8970776133989613</v>
      </c>
      <c r="AD5">
        <f t="shared" si="1"/>
        <v>923.17048519741786</v>
      </c>
      <c r="AE5">
        <f>'IDT-1'!B5</f>
        <v>0</v>
      </c>
      <c r="AF5" s="26"/>
      <c r="AG5">
        <f t="shared" si="2"/>
        <v>923.17048519741786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15.908850246561123</v>
      </c>
      <c r="F6">
        <f>GT_Spot!P6</f>
        <v>0</v>
      </c>
      <c r="G6">
        <f>PPCL_NG!P6</f>
        <v>40.997172608785604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7.5776443999999996</v>
      </c>
      <c r="O6">
        <f>BRPL_ISGS_exbus!BB6</f>
        <v>615.57816555600493</v>
      </c>
      <c r="P6" s="77">
        <v>112.71644609665428</v>
      </c>
      <c r="Q6" s="77">
        <v>14.34</v>
      </c>
      <c r="R6" s="80">
        <v>0</v>
      </c>
      <c r="S6" s="80">
        <v>0</v>
      </c>
      <c r="T6" s="78">
        <f>SUMPRODUCT(LTA!F6:AJ6,LTA!F$101:AJ$101,LTA!F$103:AJ$103)</f>
        <v>43.05</v>
      </c>
      <c r="U6" s="78">
        <f>SUMPRODUCT(LTA!F6:AJ6,LTA!F$102:AJ$102,LTA!F$103:AJ$103)</f>
        <v>72.099999999999994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9.8583661713121469</v>
      </c>
      <c r="AD6">
        <f t="shared" si="1"/>
        <v>888.67699721680651</v>
      </c>
      <c r="AE6">
        <f>'IDT-1'!B6</f>
        <v>0</v>
      </c>
      <c r="AF6" s="26"/>
      <c r="AG6">
        <f t="shared" si="2"/>
        <v>888.67699721680651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15.908850246561123</v>
      </c>
      <c r="F7">
        <f>GT_Spot!P7</f>
        <v>0</v>
      </c>
      <c r="G7">
        <f>PPCL_NG!P7</f>
        <v>40.997172608785604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7.5291447999999992</v>
      </c>
      <c r="O7">
        <f>BRPL_ISGS_exbus!BB7</f>
        <v>614.89184802048032</v>
      </c>
      <c r="P7" s="77">
        <v>112.82</v>
      </c>
      <c r="Q7" s="77">
        <v>14.37</v>
      </c>
      <c r="R7" s="80">
        <v>0</v>
      </c>
      <c r="S7" s="80">
        <v>0</v>
      </c>
      <c r="T7" s="78">
        <f>SUMPRODUCT(LTA!F7:AJ7,LTA!F$101:AJ$101,LTA!F$103:AJ$103)</f>
        <v>43.36</v>
      </c>
      <c r="U7" s="78">
        <f>SUMPRODUCT(LTA!F7:AJ7,LTA!F$102:AJ$102,LTA!F$103:AJ$103)</f>
        <v>72.98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9.9700845851353161</v>
      </c>
      <c r="AD7">
        <f t="shared" si="1"/>
        <v>877.15401557080452</v>
      </c>
      <c r="AE7">
        <f>'IDT-1'!B7</f>
        <v>0</v>
      </c>
      <c r="AF7" s="26"/>
      <c r="AG7">
        <f t="shared" si="2"/>
        <v>877.15401557080452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15.908850246561123</v>
      </c>
      <c r="F8">
        <f>GT_Spot!P8</f>
        <v>0</v>
      </c>
      <c r="G8">
        <f>PPCL_NG!P8</f>
        <v>40.997172608785604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7.3217671999999991</v>
      </c>
      <c r="O8">
        <f>BRPL_ISGS_exbus!BB8</f>
        <v>614.88947948021178</v>
      </c>
      <c r="P8" s="77">
        <v>112.82</v>
      </c>
      <c r="Q8" s="77">
        <v>14.37</v>
      </c>
      <c r="R8" s="80">
        <v>0</v>
      </c>
      <c r="S8" s="80">
        <v>0</v>
      </c>
      <c r="T8" s="78">
        <f>SUMPRODUCT(LTA!F8:AJ8,LTA!F$101:AJ$101,LTA!F$103:AJ$103)</f>
        <v>43.68</v>
      </c>
      <c r="U8" s="78">
        <f>SUMPRODUCT(LTA!F8:AJ8,LTA!F$102:AJ$102,LTA!F$103:AJ$103)</f>
        <v>75.3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</v>
      </c>
      <c r="AB8" s="117">
        <f>-STOA!N8</f>
        <v>-51.25</v>
      </c>
      <c r="AC8">
        <f t="shared" si="0"/>
        <v>10.204545879633642</v>
      </c>
      <c r="AD8">
        <f t="shared" si="1"/>
        <v>855.34980813603738</v>
      </c>
      <c r="AE8">
        <f>'IDT-1'!B8</f>
        <v>0</v>
      </c>
      <c r="AF8" s="26"/>
      <c r="AG8">
        <f t="shared" si="2"/>
        <v>855.34980813603738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15.908850246561123</v>
      </c>
      <c r="F9">
        <f>GT_Spot!P9</f>
        <v>0</v>
      </c>
      <c r="G9">
        <f>PPCL_NG!P9</f>
        <v>40.997172608785604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7.2732675999999996</v>
      </c>
      <c r="O9">
        <f>BRPL_ISGS_exbus!BB9</f>
        <v>617.50342744034367</v>
      </c>
      <c r="P9" s="77">
        <v>52.660000000000004</v>
      </c>
      <c r="Q9" s="77">
        <v>14.37</v>
      </c>
      <c r="R9" s="80">
        <v>0</v>
      </c>
      <c r="S9" s="80">
        <v>0</v>
      </c>
      <c r="T9" s="78">
        <f>SUMPRODUCT(LTA!F9:AJ9,LTA!F$101:AJ$101,LTA!F$103:AJ$103)</f>
        <v>44</v>
      </c>
      <c r="U9" s="78">
        <f>SUMPRODUCT(LTA!F9:AJ9,LTA!F$102:AJ$102,LTA!F$103:AJ$103)</f>
        <v>95.850000000000009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</v>
      </c>
      <c r="AA9" s="117">
        <f>STOA!H9</f>
        <v>2.88</v>
      </c>
      <c r="AB9" s="117">
        <f>-STOA!N9</f>
        <v>-51.25</v>
      </c>
      <c r="AC9">
        <f t="shared" si="0"/>
        <v>9.8281010600696295</v>
      </c>
      <c r="AD9">
        <f t="shared" si="1"/>
        <v>825.00170131573338</v>
      </c>
      <c r="AE9">
        <f>'IDT-1'!B9</f>
        <v>0</v>
      </c>
      <c r="AF9" s="26"/>
      <c r="AG9">
        <f t="shared" si="2"/>
        <v>825.00170131573338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15.908850246561123</v>
      </c>
      <c r="F10">
        <f>GT_Spot!P10</f>
        <v>0</v>
      </c>
      <c r="G10">
        <f>PPCL_NG!P10</f>
        <v>40.997172608785604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7.3619047999999996</v>
      </c>
      <c r="O10">
        <f>BRPL_ISGS_exbus!BB10</f>
        <v>617.50105890007512</v>
      </c>
      <c r="P10" s="77">
        <v>52.660000000000004</v>
      </c>
      <c r="Q10" s="77">
        <v>14.37</v>
      </c>
      <c r="R10" s="80">
        <v>0</v>
      </c>
      <c r="S10" s="80">
        <v>0</v>
      </c>
      <c r="T10" s="78">
        <f>SUMPRODUCT(LTA!F10:AJ10,LTA!F$101:AJ$101,LTA!F$103:AJ$103)</f>
        <v>44.48</v>
      </c>
      <c r="U10" s="78">
        <f>SUMPRODUCT(LTA!F10:AJ10,LTA!F$102:AJ$102,LTA!F$103:AJ$103)</f>
        <v>96.31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-33</v>
      </c>
      <c r="AA10" s="117">
        <f>STOA!H10</f>
        <v>2.88</v>
      </c>
      <c r="AB10" s="117">
        <f>-STOA!N10</f>
        <v>-51.25</v>
      </c>
      <c r="AC10">
        <f t="shared" si="0"/>
        <v>10.023572902241368</v>
      </c>
      <c r="AD10">
        <f t="shared" si="1"/>
        <v>804.83249813329314</v>
      </c>
      <c r="AE10">
        <f>'IDT-1'!B10</f>
        <v>0</v>
      </c>
      <c r="AF10" s="26"/>
      <c r="AG10">
        <f t="shared" si="2"/>
        <v>804.83249813329314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15.908850246561123</v>
      </c>
      <c r="F11">
        <f>GT_Spot!P11</f>
        <v>0</v>
      </c>
      <c r="G11">
        <f>PPCL_NG!P11</f>
        <v>40.997172608785604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7.6746435999999996</v>
      </c>
      <c r="O11">
        <f>BRPL_ISGS_exbus!BB11</f>
        <v>620.14537618464465</v>
      </c>
      <c r="P11" s="77">
        <v>52.660000000000004</v>
      </c>
      <c r="Q11" s="77">
        <v>14.37</v>
      </c>
      <c r="R11" s="80">
        <v>0</v>
      </c>
      <c r="S11" s="80">
        <v>0</v>
      </c>
      <c r="T11" s="78">
        <f>SUMPRODUCT(LTA!F11:AJ11,LTA!F$101:AJ$101,LTA!F$103:AJ$103)</f>
        <v>46.42</v>
      </c>
      <c r="U11" s="78">
        <f>SUMPRODUCT(LTA!F11:AJ11,LTA!F$102:AJ$102,LTA!F$103:AJ$103)</f>
        <v>101.34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-53</v>
      </c>
      <c r="AA11" s="117">
        <f>STOA!H11</f>
        <v>2.88</v>
      </c>
      <c r="AB11" s="117">
        <f>-STOA!N11</f>
        <v>-51.25</v>
      </c>
      <c r="AC11">
        <f t="shared" si="0"/>
        <v>10.306249801273877</v>
      </c>
      <c r="AD11">
        <f t="shared" si="1"/>
        <v>792.47687731883013</v>
      </c>
      <c r="AE11">
        <f>'IDT-1'!B11</f>
        <v>0</v>
      </c>
      <c r="AF11" s="26"/>
      <c r="AG11">
        <f t="shared" si="2"/>
        <v>792.47687731883013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15.908850246561123</v>
      </c>
      <c r="F12">
        <f>GT_Spot!P12</f>
        <v>0</v>
      </c>
      <c r="G12">
        <f>PPCL_NG!P12</f>
        <v>40.997172608785604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8.365344799999999</v>
      </c>
      <c r="O12">
        <f>BRPL_ISGS_exbus!BB12</f>
        <v>620.1430076443761</v>
      </c>
      <c r="P12" s="77">
        <v>52.660000000000004</v>
      </c>
      <c r="Q12" s="77">
        <v>14.37</v>
      </c>
      <c r="R12" s="80">
        <v>0</v>
      </c>
      <c r="S12" s="80">
        <v>0</v>
      </c>
      <c r="T12" s="78">
        <f>SUMPRODUCT(LTA!F12:AJ12,LTA!F$101:AJ$101,LTA!F$103:AJ$103)</f>
        <v>46.29</v>
      </c>
      <c r="U12" s="78">
        <f>SUMPRODUCT(LTA!F12:AJ12,LTA!F$102:AJ$102,LTA!F$103:AJ$103)</f>
        <v>101.7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-71</v>
      </c>
      <c r="AA12" s="117">
        <f>STOA!H12</f>
        <v>2.88</v>
      </c>
      <c r="AB12" s="117">
        <f>-STOA!N12</f>
        <v>-51.25</v>
      </c>
      <c r="AC12">
        <f t="shared" si="0"/>
        <v>10.465259296556834</v>
      </c>
      <c r="AD12">
        <f t="shared" si="1"/>
        <v>776.23620048327871</v>
      </c>
      <c r="AE12">
        <f>'IDT-1'!B12</f>
        <v>0</v>
      </c>
      <c r="AF12" s="26"/>
      <c r="AG12">
        <f t="shared" si="2"/>
        <v>776.23620048327871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15.908850246561123</v>
      </c>
      <c r="F13">
        <f>GT_Spot!P13</f>
        <v>0</v>
      </c>
      <c r="G13">
        <f>PPCL_NG!P13</f>
        <v>40.997172608785604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8.3486207999999991</v>
      </c>
      <c r="O13">
        <f>BRPL_ISGS_exbus!BB13</f>
        <v>620.14537618464465</v>
      </c>
      <c r="P13" s="77">
        <v>52.660000000000004</v>
      </c>
      <c r="Q13" s="77">
        <v>14.37</v>
      </c>
      <c r="R13" s="80">
        <v>0</v>
      </c>
      <c r="S13" s="80">
        <v>0</v>
      </c>
      <c r="T13" s="78">
        <f>SUMPRODUCT(LTA!F13:AJ13,LTA!F$101:AJ$101,LTA!F$103:AJ$103)</f>
        <v>46.15</v>
      </c>
      <c r="U13" s="78">
        <f>SUMPRODUCT(LTA!F13:AJ13,LTA!F$102:AJ$102,LTA!F$103:AJ$103)</f>
        <v>100.55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-81</v>
      </c>
      <c r="AA13" s="117">
        <f>STOA!H13</f>
        <v>2.88</v>
      </c>
      <c r="AB13" s="117">
        <f>-STOA!N13</f>
        <v>-51.25</v>
      </c>
      <c r="AC13">
        <f t="shared" si="0"/>
        <v>10.720124794177057</v>
      </c>
      <c r="AD13">
        <f t="shared" si="1"/>
        <v>744.67697952592687</v>
      </c>
      <c r="AE13">
        <f>'IDT-1'!B13</f>
        <v>0</v>
      </c>
      <c r="AF13" s="26"/>
      <c r="AG13">
        <f t="shared" si="2"/>
        <v>744.67697952592687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15.908850246561123</v>
      </c>
      <c r="F14">
        <f>GT_Spot!P14</f>
        <v>0</v>
      </c>
      <c r="G14">
        <f>PPCL_NG!P14</f>
        <v>40.997172608785604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7.8903831999999987</v>
      </c>
      <c r="O14">
        <f>BRPL_ISGS_exbus!BB14</f>
        <v>620.1527406532723</v>
      </c>
      <c r="P14" s="77">
        <v>52.660000000000004</v>
      </c>
      <c r="Q14" s="77">
        <v>14.37</v>
      </c>
      <c r="R14" s="80">
        <v>0</v>
      </c>
      <c r="S14" s="80">
        <v>0</v>
      </c>
      <c r="T14" s="78">
        <f>SUMPRODUCT(LTA!F14:AJ14,LTA!F$101:AJ$101,LTA!F$103:AJ$103)</f>
        <v>45.98</v>
      </c>
      <c r="U14" s="78">
        <f>SUMPRODUCT(LTA!F14:AJ14,LTA!F$102:AJ$102,LTA!F$103:AJ$103)</f>
        <v>96.86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-92</v>
      </c>
      <c r="AA14" s="117">
        <f>STOA!H14</f>
        <v>2.88</v>
      </c>
      <c r="AB14" s="117">
        <f>-STOA!N14</f>
        <v>-51.25</v>
      </c>
      <c r="AC14">
        <f t="shared" si="0"/>
        <v>10.726579748231956</v>
      </c>
      <c r="AD14">
        <f t="shared" si="1"/>
        <v>735.35965144049976</v>
      </c>
      <c r="AE14">
        <f>'IDT-1'!B14</f>
        <v>0</v>
      </c>
      <c r="AF14" s="26"/>
      <c r="AG14">
        <f t="shared" si="2"/>
        <v>735.35965144049976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15.908850246561123</v>
      </c>
      <c r="F15">
        <f>GT_Spot!P15</f>
        <v>0</v>
      </c>
      <c r="G15">
        <f>PPCL_NG!P15</f>
        <v>40.997172608785604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8.2282080000000004</v>
      </c>
      <c r="O15">
        <f>BRPL_ISGS_exbus!BB15</f>
        <v>620.15510919354085</v>
      </c>
      <c r="P15" s="77">
        <v>52.660000000000004</v>
      </c>
      <c r="Q15" s="77">
        <v>14.37</v>
      </c>
      <c r="R15" s="80">
        <v>0</v>
      </c>
      <c r="S15" s="80">
        <v>0</v>
      </c>
      <c r="T15" s="78">
        <f>SUMPRODUCT(LTA!F15:AJ15,LTA!F$101:AJ$101,LTA!F$103:AJ$103)</f>
        <v>45.269999999999996</v>
      </c>
      <c r="U15" s="78">
        <f>SUMPRODUCT(LTA!F15:AJ15,LTA!F$102:AJ$102,LTA!F$103:AJ$103)</f>
        <v>95.08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-99</v>
      </c>
      <c r="AA15" s="117">
        <f>STOA!H15</f>
        <v>2.88</v>
      </c>
      <c r="AB15" s="117">
        <f>-STOA!N15</f>
        <v>-51.25</v>
      </c>
      <c r="AC15">
        <f t="shared" si="0"/>
        <v>10.743173959715101</v>
      </c>
      <c r="AD15">
        <f t="shared" si="1"/>
        <v>729.19325056928517</v>
      </c>
      <c r="AE15">
        <f>'IDT-1'!B15</f>
        <v>0</v>
      </c>
      <c r="AF15" s="26"/>
      <c r="AG15">
        <f t="shared" si="2"/>
        <v>729.19325056928517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15.908850246561123</v>
      </c>
      <c r="F16">
        <f>GT_Spot!P16</f>
        <v>0</v>
      </c>
      <c r="G16">
        <f>PPCL_NG!P16</f>
        <v>40.997172608785604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-5.8470522178551372</v>
      </c>
      <c r="M16">
        <f>EDWPCL!S16</f>
        <v>0</v>
      </c>
      <c r="N16">
        <f>'MSW BWN'!S16</f>
        <v>8.412172</v>
      </c>
      <c r="O16">
        <f>BRPL_ISGS_exbus!BB16</f>
        <v>620.15427337139329</v>
      </c>
      <c r="P16" s="77">
        <v>52.660000000000004</v>
      </c>
      <c r="Q16" s="77">
        <v>14.37</v>
      </c>
      <c r="R16" s="80">
        <v>0</v>
      </c>
      <c r="S16" s="80">
        <v>0</v>
      </c>
      <c r="T16" s="78">
        <f>SUMPRODUCT(LTA!F16:AJ16,LTA!F$101:AJ$101,LTA!F$103:AJ$103)</f>
        <v>44.510000000000005</v>
      </c>
      <c r="U16" s="78">
        <f>SUMPRODUCT(LTA!F16:AJ16,LTA!F$102:AJ$102,LTA!F$103:AJ$103)</f>
        <v>87.73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-102</v>
      </c>
      <c r="AA16" s="117">
        <f>STOA!H16</f>
        <v>2.88</v>
      </c>
      <c r="AB16" s="117">
        <f>-STOA!N16</f>
        <v>-51.25</v>
      </c>
      <c r="AC16">
        <f t="shared" si="0"/>
        <v>10.662055810252593</v>
      </c>
      <c r="AD16">
        <f t="shared" si="1"/>
        <v>722.62723492685541</v>
      </c>
      <c r="AE16">
        <f>'IDT-1'!B16</f>
        <v>0</v>
      </c>
      <c r="AF16" s="26"/>
      <c r="AG16">
        <f t="shared" si="2"/>
        <v>722.62723492685541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15.908850246561123</v>
      </c>
      <c r="F17">
        <f>GT_Spot!P17</f>
        <v>0</v>
      </c>
      <c r="G17">
        <f>PPCL_NG!P17</f>
        <v>40.997172608785604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8.2516216</v>
      </c>
      <c r="O17">
        <f>BRPL_ISGS_exbus!BB17</f>
        <v>620.15664040159447</v>
      </c>
      <c r="P17" s="77">
        <v>52.59</v>
      </c>
      <c r="Q17" s="77">
        <v>14.344420468557338</v>
      </c>
      <c r="R17" s="80">
        <v>0</v>
      </c>
      <c r="S17" s="80">
        <v>0</v>
      </c>
      <c r="T17" s="78">
        <f>SUMPRODUCT(LTA!F17:AJ17,LTA!F$101:AJ$101,LTA!F$103:AJ$103)</f>
        <v>46.56</v>
      </c>
      <c r="U17" s="78">
        <f>SUMPRODUCT(LTA!F17:AJ17,LTA!F$102:AJ$102,LTA!F$103:AJ$103)</f>
        <v>75.86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-102</v>
      </c>
      <c r="AA17" s="117">
        <f>STOA!H17</f>
        <v>2.88</v>
      </c>
      <c r="AB17" s="117">
        <f>-STOA!N17</f>
        <v>-51.25</v>
      </c>
      <c r="AC17">
        <f t="shared" si="0"/>
        <v>10.531499609016107</v>
      </c>
      <c r="AD17">
        <f t="shared" si="1"/>
        <v>717.40429019659507</v>
      </c>
      <c r="AE17">
        <f>'IDT-1'!B17</f>
        <v>0</v>
      </c>
      <c r="AF17" s="26"/>
      <c r="AG17">
        <f t="shared" si="2"/>
        <v>717.40429019659507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15.908850246561123</v>
      </c>
      <c r="F18">
        <f>GT_Spot!P18</f>
        <v>0</v>
      </c>
      <c r="G18">
        <f>PPCL_NG!P18</f>
        <v>40.997172608785604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8.1312087999999996</v>
      </c>
      <c r="O18">
        <f>BRPL_ISGS_exbus!BB18</f>
        <v>620.15127720137571</v>
      </c>
      <c r="P18" s="77">
        <v>52.59</v>
      </c>
      <c r="Q18" s="77">
        <v>14.344420468557338</v>
      </c>
      <c r="R18" s="80">
        <v>0</v>
      </c>
      <c r="S18" s="80">
        <v>0</v>
      </c>
      <c r="T18" s="78">
        <f>SUMPRODUCT(LTA!F18:AJ18,LTA!F$101:AJ$101,LTA!F$103:AJ$103)</f>
        <v>46.19</v>
      </c>
      <c r="U18" s="78">
        <f>SUMPRODUCT(LTA!F18:AJ18,LTA!F$102:AJ$102,LTA!F$103:AJ$103)</f>
        <v>74.570000000000007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-99</v>
      </c>
      <c r="AA18" s="117">
        <f>STOA!H18</f>
        <v>2.88</v>
      </c>
      <c r="AB18" s="117">
        <f>-STOA!N18</f>
        <v>-51.25</v>
      </c>
      <c r="AC18">
        <f t="shared" si="0"/>
        <v>10.42700350499223</v>
      </c>
      <c r="AD18">
        <f t="shared" si="1"/>
        <v>725.72301030040023</v>
      </c>
      <c r="AE18">
        <f>'IDT-1'!B18</f>
        <v>0</v>
      </c>
      <c r="AF18" s="26"/>
      <c r="AG18">
        <f t="shared" si="2"/>
        <v>725.72301030040023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16.170402226157346</v>
      </c>
      <c r="F19">
        <f>GT_Spot!P19</f>
        <v>0</v>
      </c>
      <c r="G19">
        <f>PPCL_NG!P19</f>
        <v>40.997172608785604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8.4924472000000009</v>
      </c>
      <c r="O19">
        <f>BRPL_ISGS_exbus!BB19</f>
        <v>620.15364423157689</v>
      </c>
      <c r="P19" s="77">
        <v>52.59</v>
      </c>
      <c r="Q19" s="77">
        <v>14.344420468557338</v>
      </c>
      <c r="R19" s="80">
        <v>0</v>
      </c>
      <c r="S19" s="80">
        <v>0</v>
      </c>
      <c r="T19" s="78">
        <f>SUMPRODUCT(LTA!F19:AJ19,LTA!F$101:AJ$101,LTA!F$103:AJ$103)</f>
        <v>45.63</v>
      </c>
      <c r="U19" s="78">
        <f>SUMPRODUCT(LTA!F19:AJ19,LTA!F$102:AJ$102,LTA!F$103:AJ$103)</f>
        <v>73.849999999999994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-84</v>
      </c>
      <c r="AA19" s="117">
        <f>STOA!H19</f>
        <v>2.88</v>
      </c>
      <c r="AB19" s="117">
        <f>-STOA!N19</f>
        <v>-51.25</v>
      </c>
      <c r="AC19">
        <f t="shared" si="0"/>
        <v>10.128262681966</v>
      </c>
      <c r="AD19">
        <f t="shared" si="1"/>
        <v>758.36690853322398</v>
      </c>
      <c r="AE19">
        <f>'IDT-1'!B19</f>
        <v>0</v>
      </c>
      <c r="AF19" s="26"/>
      <c r="AG19">
        <f t="shared" si="2"/>
        <v>758.36690853322398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16.170402226157346</v>
      </c>
      <c r="F20">
        <f>GT_Spot!P20</f>
        <v>0</v>
      </c>
      <c r="G20">
        <f>PPCL_NG!P20</f>
        <v>40.997172608785604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8.3971203999999986</v>
      </c>
      <c r="O20">
        <f>BRPL_ISGS_exbus!BB20</f>
        <v>615.21981029095139</v>
      </c>
      <c r="P20" s="77">
        <v>52.59</v>
      </c>
      <c r="Q20" s="77">
        <v>14.344420468557338</v>
      </c>
      <c r="R20" s="80">
        <v>0</v>
      </c>
      <c r="S20" s="80">
        <v>0</v>
      </c>
      <c r="T20" s="78">
        <f>SUMPRODUCT(LTA!F20:AJ20,LTA!F$101:AJ$101,LTA!F$103:AJ$103)</f>
        <v>44.370000000000005</v>
      </c>
      <c r="U20" s="78">
        <f>SUMPRODUCT(LTA!F20:AJ20,LTA!F$102:AJ$102,LTA!F$103:AJ$103)</f>
        <v>73.12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-59</v>
      </c>
      <c r="AA20" s="117">
        <f>STOA!H20</f>
        <v>2.88</v>
      </c>
      <c r="AB20" s="117">
        <f>-STOA!N20</f>
        <v>-51.25</v>
      </c>
      <c r="AC20">
        <f t="shared" si="0"/>
        <v>9.8179064968270264</v>
      </c>
      <c r="AD20">
        <f t="shared" si="1"/>
        <v>779.65810397773737</v>
      </c>
      <c r="AE20">
        <f>'IDT-1'!B20</f>
        <v>0</v>
      </c>
      <c r="AF20" s="26"/>
      <c r="AG20">
        <f t="shared" si="2"/>
        <v>779.65810397773737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16.589324563622565</v>
      </c>
      <c r="F21">
        <f>GT_Spot!P21</f>
        <v>0</v>
      </c>
      <c r="G21">
        <f>PPCL_NG!P21</f>
        <v>40.997172608785604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8.420534</v>
      </c>
      <c r="O21">
        <f>BRPL_ISGS_exbus!BB21</f>
        <v>613.41457681395264</v>
      </c>
      <c r="P21" s="77">
        <v>52.59</v>
      </c>
      <c r="Q21" s="77">
        <v>14.344420468557338</v>
      </c>
      <c r="R21" s="80">
        <v>0</v>
      </c>
      <c r="S21" s="80">
        <v>0</v>
      </c>
      <c r="T21" s="78">
        <f>SUMPRODUCT(LTA!F21:AJ21,LTA!F$101:AJ$101,LTA!F$103:AJ$103)</f>
        <v>44.4</v>
      </c>
      <c r="U21" s="78">
        <f>SUMPRODUCT(LTA!F21:AJ21,LTA!F$102:AJ$102,LTA!F$103:AJ$103)</f>
        <v>71.490000000000009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-37</v>
      </c>
      <c r="AA21" s="117">
        <f>STOA!H21</f>
        <v>2.88</v>
      </c>
      <c r="AB21" s="117">
        <f>-STOA!N21</f>
        <v>-51.25</v>
      </c>
      <c r="AC21">
        <f t="shared" si="0"/>
        <v>9.4455860251135135</v>
      </c>
      <c r="AD21">
        <f t="shared" si="1"/>
        <v>816.06752690991743</v>
      </c>
      <c r="AE21">
        <f>'IDT-1'!B21</f>
        <v>0</v>
      </c>
      <c r="AF21" s="26"/>
      <c r="AG21">
        <f t="shared" si="2"/>
        <v>816.06752690991743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16.589324563622565</v>
      </c>
      <c r="F22">
        <f>GT_Spot!P22</f>
        <v>0</v>
      </c>
      <c r="G22">
        <f>PPCL_NG!P22</f>
        <v>40.997172608785604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8.2917591999999996</v>
      </c>
      <c r="O22">
        <f>BRPL_ISGS_exbus!BB22</f>
        <v>613.41220978375145</v>
      </c>
      <c r="P22" s="77">
        <v>52.59</v>
      </c>
      <c r="Q22" s="77">
        <v>14.344420468557338</v>
      </c>
      <c r="R22" s="80">
        <v>0</v>
      </c>
      <c r="S22" s="80">
        <v>0</v>
      </c>
      <c r="T22" s="78">
        <f>SUMPRODUCT(LTA!F22:AJ22,LTA!F$101:AJ$101,LTA!F$103:AJ$103)</f>
        <v>44.47</v>
      </c>
      <c r="U22" s="78">
        <f>SUMPRODUCT(LTA!F22:AJ22,LTA!F$102:AJ$102,LTA!F$103:AJ$103)</f>
        <v>63.5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</v>
      </c>
      <c r="AA22" s="117">
        <f>STOA!H22</f>
        <v>2.88</v>
      </c>
      <c r="AB22" s="117">
        <f>-STOA!N22</f>
        <v>-51.25</v>
      </c>
      <c r="AC22">
        <f t="shared" si="0"/>
        <v>9.0728796412531025</v>
      </c>
      <c r="AD22">
        <f t="shared" si="1"/>
        <v>842.38909146357662</v>
      </c>
      <c r="AE22">
        <f>'IDT-1'!B22</f>
        <v>0</v>
      </c>
      <c r="AF22" s="26"/>
      <c r="AG22">
        <f t="shared" si="2"/>
        <v>842.38909146357662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16.589324563622565</v>
      </c>
      <c r="F23">
        <f>GT_Spot!P23</f>
        <v>0</v>
      </c>
      <c r="G23">
        <f>PPCL_NG!P23</f>
        <v>40.997172608785604</v>
      </c>
      <c r="H23">
        <f>PPCL_Spot!P23</f>
        <v>0</v>
      </c>
      <c r="I23">
        <f>Bawana_NG!P23</f>
        <v>79.709999999999994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8.0358819999999991</v>
      </c>
      <c r="O23">
        <f>BRPL_ISGS_exbus!BB23</f>
        <v>612.72546694550124</v>
      </c>
      <c r="P23" s="77">
        <v>52.583485581703684</v>
      </c>
      <c r="Q23" s="77">
        <v>14.34</v>
      </c>
      <c r="R23" s="80">
        <v>0</v>
      </c>
      <c r="S23" s="80">
        <v>0</v>
      </c>
      <c r="T23" s="78">
        <f>SUMPRODUCT(LTA!F23:AJ23,LTA!F$101:AJ$101,LTA!F$103:AJ$103)</f>
        <v>39.36</v>
      </c>
      <c r="U23" s="78">
        <f>SUMPRODUCT(LTA!F23:AJ23,LTA!F$102:AJ$102,LTA!F$103:AJ$103)</f>
        <v>64.06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9.0916981795935747</v>
      </c>
      <c r="AD23">
        <f t="shared" si="1"/>
        <v>908.79284327190919</v>
      </c>
      <c r="AE23">
        <f>'IDT-1'!B23</f>
        <v>0</v>
      </c>
      <c r="AF23" s="26"/>
      <c r="AG23">
        <f t="shared" si="2"/>
        <v>908.79284327190919</v>
      </c>
      <c r="AI23" s="75">
        <f>PXIL!H23</f>
        <v>0</v>
      </c>
      <c r="AJ23" s="75">
        <f>PXIL!N23</f>
        <v>0</v>
      </c>
      <c r="AK23" s="75">
        <f>RTM_IEX!H23</f>
        <v>43.98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16.320996626005712</v>
      </c>
      <c r="F24">
        <f>GT_Spot!P24</f>
        <v>0</v>
      </c>
      <c r="G24">
        <f>PPCL_NG!P24</f>
        <v>40.997172608785604</v>
      </c>
      <c r="H24">
        <f>PPCL_Spot!P24</f>
        <v>0</v>
      </c>
      <c r="I24">
        <f>Bawana_NG!P24</f>
        <v>79.709999999999994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8.4690335999999995</v>
      </c>
      <c r="O24">
        <f>BRPL_ISGS_exbus!BB24</f>
        <v>745.70330328736031</v>
      </c>
      <c r="P24" s="77">
        <v>112.71534221253199</v>
      </c>
      <c r="Q24" s="77">
        <v>33.6</v>
      </c>
      <c r="R24" s="80">
        <v>0</v>
      </c>
      <c r="S24" s="80">
        <v>0</v>
      </c>
      <c r="T24" s="78">
        <f>SUMPRODUCT(LTA!F24:AJ24,LTA!F$101:AJ$101,LTA!F$103:AJ$103)</f>
        <v>39.64</v>
      </c>
      <c r="U24" s="78">
        <f>SUMPRODUCT(LTA!F24:AJ24,LTA!F$102:AJ$102,LTA!F$103:AJ$103)</f>
        <v>64.83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11.498665060768314</v>
      </c>
      <c r="AD24">
        <f t="shared" si="1"/>
        <v>972.99039302580479</v>
      </c>
      <c r="AE24">
        <f>'IDT-1'!B24</f>
        <v>0</v>
      </c>
      <c r="AF24" s="26"/>
      <c r="AG24">
        <f t="shared" si="2"/>
        <v>972.99039302580479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-103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15.908850246561123</v>
      </c>
      <c r="F25">
        <f>GT_Spot!P25</f>
        <v>0</v>
      </c>
      <c r="G25">
        <f>PPCL_NG!P25</f>
        <v>40.997172608785604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8.525895199999999</v>
      </c>
      <c r="O25">
        <f>BRPL_ISGS_exbus!BB25</f>
        <v>797.1106672663891</v>
      </c>
      <c r="P25" s="77">
        <v>112.72452381907934</v>
      </c>
      <c r="Q25" s="77">
        <v>33.6</v>
      </c>
      <c r="R25" s="80">
        <v>0</v>
      </c>
      <c r="S25" s="80">
        <v>0</v>
      </c>
      <c r="T25" s="78">
        <f>SUMPRODUCT(LTA!F25:AJ25,LTA!F$101:AJ$101,LTA!F$103:AJ$103)</f>
        <v>40.1</v>
      </c>
      <c r="U25" s="78">
        <f>SUMPRODUCT(LTA!F25:AJ25,LTA!F$102:AJ$102,LTA!F$103:AJ$103)</f>
        <v>63.379999999999995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11.513142034796896</v>
      </c>
      <c r="AD25">
        <f t="shared" si="1"/>
        <v>1071.047176857908</v>
      </c>
      <c r="AE25">
        <f>'IDT-1'!B25</f>
        <v>0</v>
      </c>
      <c r="AF25" s="26"/>
      <c r="AG25">
        <f t="shared" si="2"/>
        <v>1071.047176857908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15.908850246561123</v>
      </c>
      <c r="F26">
        <f>GT_Spot!P26</f>
        <v>0</v>
      </c>
      <c r="G26">
        <f>PPCL_NG!P26</f>
        <v>40.997172608785604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8.2449319999999986</v>
      </c>
      <c r="O26">
        <f>BRPL_ISGS_exbus!BB26</f>
        <v>892.07384740882935</v>
      </c>
      <c r="P26" s="77">
        <v>112.72452381907934</v>
      </c>
      <c r="Q26" s="77">
        <v>33.6</v>
      </c>
      <c r="R26" s="80">
        <v>0</v>
      </c>
      <c r="S26" s="80">
        <v>0</v>
      </c>
      <c r="T26" s="78">
        <f>SUMPRODUCT(LTA!F26:AJ26,LTA!F$101:AJ$101,LTA!F$103:AJ$103)</f>
        <v>36.730000000000004</v>
      </c>
      <c r="U26" s="78">
        <f>SUMPRODUCT(LTA!F26:AJ26,LTA!F$102:AJ$102,LTA!F$103:AJ$103)</f>
        <v>41.51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12.10647728884598</v>
      </c>
      <c r="AD26">
        <f t="shared" si="1"/>
        <v>1141.8960585462989</v>
      </c>
      <c r="AE26">
        <f>'IDT-1'!B26</f>
        <v>0</v>
      </c>
      <c r="AF26" s="26"/>
      <c r="AG26">
        <f t="shared" si="2"/>
        <v>1141.8960585462989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15.908850246561123</v>
      </c>
      <c r="F27">
        <f>GT_Spot!P27</f>
        <v>0</v>
      </c>
      <c r="G27">
        <f>PPCL_NG!P27</f>
        <v>40.997172608785604</v>
      </c>
      <c r="H27">
        <f>PPCL_Spot!P27</f>
        <v>0</v>
      </c>
      <c r="I27">
        <f>Bawana_NG!P27</f>
        <v>99.618175791979482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7.7298327999999996</v>
      </c>
      <c r="O27">
        <f>BRPL_ISGS_exbus!BB27</f>
        <v>956.97589995156409</v>
      </c>
      <c r="P27" s="77">
        <v>112.72452381907934</v>
      </c>
      <c r="Q27" s="77">
        <v>33.6</v>
      </c>
      <c r="R27" s="80">
        <v>0</v>
      </c>
      <c r="S27" s="80">
        <v>0</v>
      </c>
      <c r="T27" s="78">
        <f>SUMPRODUCT(LTA!F27:AJ27,LTA!F$101:AJ$101,LTA!F$103:AJ$103)</f>
        <v>25.740000000000002</v>
      </c>
      <c r="U27" s="78">
        <f>SUMPRODUCT(LTA!F27:AJ27,LTA!F$102:AJ$102,LTA!F$103:AJ$103)</f>
        <v>42.57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42.08</v>
      </c>
      <c r="AB27" s="117">
        <f>-STOA!N27</f>
        <v>-273.27</v>
      </c>
      <c r="AC27">
        <f t="shared" si="0"/>
        <v>14.833559539032915</v>
      </c>
      <c r="AD27">
        <f t="shared" si="1"/>
        <v>1109.524105430826</v>
      </c>
      <c r="AE27">
        <f>'IDT-1'!B27</f>
        <v>185</v>
      </c>
      <c r="AF27" s="26"/>
      <c r="AG27">
        <f t="shared" si="2"/>
        <v>1294.524105430826</v>
      </c>
      <c r="AI27" s="75">
        <f>PXIL!H27</f>
        <v>0</v>
      </c>
      <c r="AJ27" s="75">
        <f>PXIL!N27</f>
        <v>0</v>
      </c>
      <c r="AK27" s="75">
        <f>RTM_IEX!H27</f>
        <v>25.81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15.908850246561123</v>
      </c>
      <c r="F28">
        <f>GT_Spot!P28</f>
        <v>0</v>
      </c>
      <c r="G28">
        <f>PPCL_NG!P28</f>
        <v>40.997172608785604</v>
      </c>
      <c r="H28">
        <f>PPCL_Spot!P28</f>
        <v>0</v>
      </c>
      <c r="I28">
        <f>Bawana_NG!P28</f>
        <v>99.618325995630997</v>
      </c>
      <c r="J28">
        <f>Bawana_RLNG!P28</f>
        <v>0</v>
      </c>
      <c r="K28">
        <f>Bawana_Spot!P28</f>
        <v>0</v>
      </c>
      <c r="L28">
        <f>TWOMCL!O28</f>
        <v>-6.1057832678270616</v>
      </c>
      <c r="M28">
        <f>EDWPCL!S28</f>
        <v>0</v>
      </c>
      <c r="N28">
        <f>'MSW BWN'!S28</f>
        <v>7.4421799999999996</v>
      </c>
      <c r="O28">
        <f>BRPL_ISGS_exbus!BB28</f>
        <v>981.32262197341174</v>
      </c>
      <c r="P28" s="77">
        <v>112.72452381907934</v>
      </c>
      <c r="Q28" s="77">
        <v>33.6</v>
      </c>
      <c r="R28" s="80">
        <v>0.09</v>
      </c>
      <c r="S28" s="80">
        <v>0</v>
      </c>
      <c r="T28" s="78">
        <f>SUMPRODUCT(LTA!F28:AJ28,LTA!F$101:AJ$101,LTA!F$103:AJ$103)</f>
        <v>26.28</v>
      </c>
      <c r="U28" s="78">
        <f>SUMPRODUCT(LTA!F28:AJ28,LTA!F$102:AJ$102,LTA!F$103:AJ$103)</f>
        <v>41.92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42.08</v>
      </c>
      <c r="AB28" s="117">
        <f>-STOA!N28</f>
        <v>-273.27</v>
      </c>
      <c r="AC28">
        <f t="shared" si="0"/>
        <v>15.044918167327495</v>
      </c>
      <c r="AD28">
        <f t="shared" si="1"/>
        <v>1133.3729732083141</v>
      </c>
      <c r="AE28">
        <f>'IDT-1'!B28</f>
        <v>314.26</v>
      </c>
      <c r="AF28" s="26"/>
      <c r="AG28">
        <f t="shared" si="2"/>
        <v>1447.6329732083141</v>
      </c>
      <c r="AI28" s="75">
        <f>PXIL!H28</f>
        <v>0</v>
      </c>
      <c r="AJ28" s="75">
        <f>PXIL!N28</f>
        <v>0</v>
      </c>
      <c r="AK28" s="75">
        <f>RTM_IEX!H28</f>
        <v>25.81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15.908850246561123</v>
      </c>
      <c r="F29">
        <f>GT_Spot!P29</f>
        <v>0</v>
      </c>
      <c r="G29">
        <f>PPCL_NG!P29</f>
        <v>41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7.3769563999999992</v>
      </c>
      <c r="O29">
        <f>BRPL_ISGS_exbus!BB29</f>
        <v>1019.5062756031493</v>
      </c>
      <c r="P29" s="77">
        <v>112.72452381907934</v>
      </c>
      <c r="Q29" s="77">
        <v>33.6</v>
      </c>
      <c r="R29" s="80">
        <v>0.46</v>
      </c>
      <c r="S29" s="80">
        <v>0</v>
      </c>
      <c r="T29" s="78">
        <f>SUMPRODUCT(LTA!F29:AJ29,LTA!F$101:AJ$101,LTA!F$103:AJ$103)</f>
        <v>27.38</v>
      </c>
      <c r="U29" s="78">
        <f>SUMPRODUCT(LTA!F29:AJ29,LTA!F$102:AJ$102,LTA!F$103:AJ$103)</f>
        <v>42.45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217.04</v>
      </c>
      <c r="Z29" s="75">
        <f>IEX!N29</f>
        <v>0</v>
      </c>
      <c r="AA29" s="117">
        <f>STOA!H29</f>
        <v>42.08</v>
      </c>
      <c r="AB29" s="117">
        <f>-STOA!N29</f>
        <v>-273.27</v>
      </c>
      <c r="AC29">
        <f t="shared" si="0"/>
        <v>17.745660329187444</v>
      </c>
      <c r="AD29">
        <f t="shared" si="1"/>
        <v>1437.5325489764136</v>
      </c>
      <c r="AE29">
        <f>'IDT-1'!B29</f>
        <v>190.99100000000001</v>
      </c>
      <c r="AF29" s="26"/>
      <c r="AG29">
        <f t="shared" si="2"/>
        <v>1628.5235489764136</v>
      </c>
      <c r="AI29" s="75">
        <f>PXIL!H29</f>
        <v>0</v>
      </c>
      <c r="AJ29" s="75">
        <f>PXIL!N29</f>
        <v>0</v>
      </c>
      <c r="AK29" s="75">
        <f>RTM_IEX!H29</f>
        <v>75.53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15.908850246561123</v>
      </c>
      <c r="F30">
        <f>GT_Spot!P30</f>
        <v>0</v>
      </c>
      <c r="G30">
        <f>PPCL_NG!P30</f>
        <v>41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7.5692823999999987</v>
      </c>
      <c r="O30">
        <f>BRPL_ISGS_exbus!BB30</f>
        <v>1110.2710161552097</v>
      </c>
      <c r="P30" s="77">
        <v>112.72452381907934</v>
      </c>
      <c r="Q30" s="77">
        <v>33.6</v>
      </c>
      <c r="R30" s="80">
        <v>2.0499999999999998</v>
      </c>
      <c r="S30" s="80">
        <v>0</v>
      </c>
      <c r="T30" s="78">
        <f>SUMPRODUCT(LTA!F30:AJ30,LTA!F$101:AJ$101,LTA!F$103:AJ$103)</f>
        <v>29.080000000000002</v>
      </c>
      <c r="U30" s="78">
        <f>SUMPRODUCT(LTA!F30:AJ30,LTA!F$102:AJ$102,LTA!F$103:AJ$103)</f>
        <v>42.33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325.07</v>
      </c>
      <c r="Z30" s="75">
        <f>IEX!N30</f>
        <v>0</v>
      </c>
      <c r="AA30" s="117">
        <f>STOA!H30</f>
        <v>42.08</v>
      </c>
      <c r="AB30" s="117">
        <f>-STOA!N30</f>
        <v>-273.27</v>
      </c>
      <c r="AC30">
        <f t="shared" si="0"/>
        <v>19.188042514845577</v>
      </c>
      <c r="AD30">
        <f t="shared" si="1"/>
        <v>1599.9972333428154</v>
      </c>
      <c r="AE30">
        <f>'IDT-1'!B30</f>
        <v>133.73500000000001</v>
      </c>
      <c r="AF30" s="26"/>
      <c r="AG30">
        <f t="shared" si="2"/>
        <v>1733.7322333428156</v>
      </c>
      <c r="AI30" s="75">
        <f>PXIL!H30</f>
        <v>0</v>
      </c>
      <c r="AJ30" s="75">
        <f>PXIL!N30</f>
        <v>0</v>
      </c>
      <c r="AK30" s="75">
        <f>RTM_IEX!H30</f>
        <v>37.28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15.908850246561123</v>
      </c>
      <c r="F31">
        <f>GT_Spot!P31</f>
        <v>0</v>
      </c>
      <c r="G31">
        <f>PPCL_NG!P31</f>
        <v>41</v>
      </c>
      <c r="H31">
        <f>PPCL_Spot!P31</f>
        <v>0</v>
      </c>
      <c r="I31">
        <f>Bawana_NG!P31</f>
        <v>99.618393484921796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7.634506</v>
      </c>
      <c r="O31">
        <f>BRPL_ISGS_exbus!BB31</f>
        <v>1108.4206816527681</v>
      </c>
      <c r="P31" s="77">
        <v>112.72452381907934</v>
      </c>
      <c r="Q31" s="77">
        <v>33.6</v>
      </c>
      <c r="R31" s="80">
        <v>7.49</v>
      </c>
      <c r="S31" s="80">
        <v>0</v>
      </c>
      <c r="T31" s="78">
        <f>SUMPRODUCT(LTA!F31:AJ31,LTA!F$101:AJ$101,LTA!F$103:AJ$103)</f>
        <v>29.94</v>
      </c>
      <c r="U31" s="78">
        <f>SUMPRODUCT(LTA!F31:AJ31,LTA!F$102:AJ$102,LTA!F$103:AJ$103)</f>
        <v>43.989999999999995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53.54</v>
      </c>
      <c r="Z31" s="75">
        <f>IEX!N31</f>
        <v>0</v>
      </c>
      <c r="AA31" s="117">
        <f>STOA!H31</f>
        <v>329.87000000000006</v>
      </c>
      <c r="AB31" s="117">
        <f>-STOA!N31</f>
        <v>-273.27</v>
      </c>
      <c r="AC31">
        <f t="shared" si="0"/>
        <v>20.13434953890409</v>
      </c>
      <c r="AD31">
        <f t="shared" si="1"/>
        <v>1706.5858154163157</v>
      </c>
      <c r="AE31">
        <f>'IDT-1'!B31</f>
        <v>116.861</v>
      </c>
      <c r="AF31" s="26"/>
      <c r="AG31">
        <f t="shared" si="2"/>
        <v>1823.4468154163158</v>
      </c>
      <c r="AI31" s="75">
        <f>PXIL!H31</f>
        <v>0</v>
      </c>
      <c r="AJ31" s="75">
        <f>PXIL!N31</f>
        <v>0</v>
      </c>
      <c r="AK31" s="75">
        <f>RTM_IEX!H31</f>
        <v>122.38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15.908850246561123</v>
      </c>
      <c r="F32">
        <f>GT_Spot!P32</f>
        <v>0</v>
      </c>
      <c r="G32">
        <f>PPCL_NG!P32</f>
        <v>41</v>
      </c>
      <c r="H32">
        <f>PPCL_Spot!P32</f>
        <v>0</v>
      </c>
      <c r="I32">
        <f>Bawana_NG!P32</f>
        <v>99.618393484921796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7.8184699999999987</v>
      </c>
      <c r="O32">
        <f>BRPL_ISGS_exbus!BB32</f>
        <v>1128.4237701291661</v>
      </c>
      <c r="P32" s="77">
        <v>112.72452381907934</v>
      </c>
      <c r="Q32" s="77">
        <v>33.6</v>
      </c>
      <c r="R32" s="80">
        <v>15.65</v>
      </c>
      <c r="S32" s="80">
        <v>0</v>
      </c>
      <c r="T32" s="78">
        <f>SUMPRODUCT(LTA!F32:AJ32,LTA!F$101:AJ$101,LTA!F$103:AJ$103)</f>
        <v>30.72</v>
      </c>
      <c r="U32" s="78">
        <f>SUMPRODUCT(LTA!F32:AJ32,LTA!F$102:AJ$102,LTA!F$103:AJ$103)</f>
        <v>44.769999999999996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432.61</v>
      </c>
      <c r="AB32" s="117">
        <f>-STOA!N32</f>
        <v>-273.27</v>
      </c>
      <c r="AC32">
        <f t="shared" si="0"/>
        <v>21.082875600696394</v>
      </c>
      <c r="AD32">
        <f t="shared" si="1"/>
        <v>1813.4243418309215</v>
      </c>
      <c r="AE32">
        <f>'IDT-1'!B32</f>
        <v>74.861000000000004</v>
      </c>
      <c r="AF32" s="26"/>
      <c r="AG32">
        <f t="shared" si="2"/>
        <v>1888.2853418309217</v>
      </c>
      <c r="AI32" s="75">
        <f>PXIL!H32</f>
        <v>0</v>
      </c>
      <c r="AJ32" s="75">
        <f>PXIL!N32</f>
        <v>0</v>
      </c>
      <c r="AK32" s="75">
        <f>RTM_IEX!H32</f>
        <v>151.06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15.908850246561123</v>
      </c>
      <c r="F33">
        <f>GT_Spot!P33</f>
        <v>0</v>
      </c>
      <c r="G33">
        <f>PPCL_NG!P33</f>
        <v>41</v>
      </c>
      <c r="H33">
        <f>PPCL_Spot!P33</f>
        <v>0</v>
      </c>
      <c r="I33">
        <f>Bawana_NG!P33</f>
        <v>99.618393484921796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8.2282080000000004</v>
      </c>
      <c r="O33">
        <f>BRPL_ISGS_exbus!BB33</f>
        <v>1156.8878923951056</v>
      </c>
      <c r="P33" s="77">
        <v>112.72452381907934</v>
      </c>
      <c r="Q33" s="77">
        <v>33.6</v>
      </c>
      <c r="R33" s="80">
        <v>26.100000000000009</v>
      </c>
      <c r="S33" s="80">
        <v>0</v>
      </c>
      <c r="T33" s="78">
        <f>SUMPRODUCT(LTA!F33:AJ33,LTA!F$101:AJ$101,LTA!F$103:AJ$103)</f>
        <v>34.32</v>
      </c>
      <c r="U33" s="78">
        <f>SUMPRODUCT(LTA!F33:AJ33,LTA!F$102:AJ$102,LTA!F$103:AJ$103)</f>
        <v>48.78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500.94</v>
      </c>
      <c r="AB33" s="117">
        <f>-STOA!N33</f>
        <v>-273.27</v>
      </c>
      <c r="AC33">
        <f t="shared" si="0"/>
        <v>21.903773571036659</v>
      </c>
      <c r="AD33">
        <f t="shared" si="1"/>
        <v>1905.8873041265206</v>
      </c>
      <c r="AE33">
        <f>'IDT-1'!B33</f>
        <v>46.671999999999997</v>
      </c>
      <c r="AF33" s="26"/>
      <c r="AG33">
        <f t="shared" si="2"/>
        <v>1952.5593041265206</v>
      </c>
      <c r="AI33" s="75">
        <f>PXIL!H33</f>
        <v>0</v>
      </c>
      <c r="AJ33" s="75">
        <f>PXIL!N33</f>
        <v>0</v>
      </c>
      <c r="AK33" s="75">
        <f>RTM_IEX!H33</f>
        <v>129.08000000000001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15.908850246561123</v>
      </c>
      <c r="F34">
        <f>GT_Spot!P34</f>
        <v>0</v>
      </c>
      <c r="G34">
        <f>PPCL_NG!P34</f>
        <v>41</v>
      </c>
      <c r="H34">
        <f>PPCL_Spot!P34</f>
        <v>0</v>
      </c>
      <c r="I34">
        <f>Bawana_NG!P34</f>
        <v>99.618393484921796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7.9556067999999982</v>
      </c>
      <c r="O34">
        <f>BRPL_ISGS_exbus!BB34</f>
        <v>1161.7690109154976</v>
      </c>
      <c r="P34" s="77">
        <v>112.72452381907934</v>
      </c>
      <c r="Q34" s="77">
        <v>33.6</v>
      </c>
      <c r="R34" s="80">
        <v>37</v>
      </c>
      <c r="S34" s="80">
        <v>0</v>
      </c>
      <c r="T34" s="78">
        <f>SUMPRODUCT(LTA!F34:AJ34,LTA!F$101:AJ$101,LTA!F$103:AJ$103)</f>
        <v>49.2</v>
      </c>
      <c r="U34" s="78">
        <f>SUMPRODUCT(LTA!F34:AJ34,LTA!F$102:AJ$102,LTA!F$103:AJ$103)</f>
        <v>61.980000000000004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551.98</v>
      </c>
      <c r="AB34" s="117">
        <f>-STOA!N34</f>
        <v>-273.27</v>
      </c>
      <c r="AC34">
        <f t="shared" si="0"/>
        <v>22.534544523456113</v>
      </c>
      <c r="AD34">
        <f t="shared" si="1"/>
        <v>1976.9350504944937</v>
      </c>
      <c r="AE34">
        <f>'IDT-1'!B34</f>
        <v>32.865000000000002</v>
      </c>
      <c r="AF34" s="26"/>
      <c r="AG34">
        <f t="shared" si="2"/>
        <v>2009.8000504944937</v>
      </c>
      <c r="AI34" s="75">
        <f>PXIL!H34</f>
        <v>0</v>
      </c>
      <c r="AJ34" s="75">
        <f>PXIL!N34</f>
        <v>0</v>
      </c>
      <c r="AK34" s="75">
        <f>RTM_IEX!H34</f>
        <v>106.13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15.908850246561123</v>
      </c>
      <c r="F35">
        <f>GT_Spot!P35</f>
        <v>0</v>
      </c>
      <c r="G35">
        <f>PPCL_NG!P35</f>
        <v>41</v>
      </c>
      <c r="H35">
        <f>PPCL_Spot!P35</f>
        <v>0</v>
      </c>
      <c r="I35">
        <f>Bawana_NG!P35</f>
        <v>99.618393484921796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8.1312087999999996</v>
      </c>
      <c r="O35">
        <f>BRPL_ISGS_exbus!BB35</f>
        <v>1159.122146613096</v>
      </c>
      <c r="P35" s="77">
        <v>112.72452381907934</v>
      </c>
      <c r="Q35" s="77">
        <v>33.6</v>
      </c>
      <c r="R35" s="80">
        <v>41.500000000000007</v>
      </c>
      <c r="S35" s="80">
        <v>0</v>
      </c>
      <c r="T35" s="78">
        <f>SUMPRODUCT(LTA!F35:AJ35,LTA!F$101:AJ$101,LTA!F$103:AJ$103)</f>
        <v>69.819999999999993</v>
      </c>
      <c r="U35" s="78">
        <f>SUMPRODUCT(LTA!F35:AJ35,LTA!F$102:AJ$102,LTA!F$103:AJ$103)</f>
        <v>62.03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611.85</v>
      </c>
      <c r="AB35" s="117">
        <f>-STOA!N35</f>
        <v>-273.27</v>
      </c>
      <c r="AC35">
        <f t="shared" si="0"/>
        <v>23.235893415194976</v>
      </c>
      <c r="AD35">
        <f t="shared" si="1"/>
        <v>2055.9324393003531</v>
      </c>
      <c r="AE35">
        <f>'IDT-1'!B35</f>
        <v>0</v>
      </c>
      <c r="AF35" s="26"/>
      <c r="AG35">
        <f t="shared" si="2"/>
        <v>2055.9324393003531</v>
      </c>
      <c r="AI35" s="75">
        <f>PXIL!H35</f>
        <v>0</v>
      </c>
      <c r="AJ35" s="75">
        <f>PXIL!N35</f>
        <v>0</v>
      </c>
      <c r="AK35" s="75">
        <f>RTM_IEX!H35</f>
        <v>103.26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15.908850246561123</v>
      </c>
      <c r="F36">
        <f>GT_Spot!P36</f>
        <v>0</v>
      </c>
      <c r="G36">
        <f>PPCL_NG!P36</f>
        <v>41</v>
      </c>
      <c r="H36">
        <f>PPCL_Spot!P36</f>
        <v>0</v>
      </c>
      <c r="I36">
        <f>Bawana_NG!P36</f>
        <v>99.618393484921796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7.9556067999999982</v>
      </c>
      <c r="O36">
        <f>BRPL_ISGS_exbus!BB36</f>
        <v>1146.0568882518955</v>
      </c>
      <c r="P36" s="77">
        <v>112.72452381907934</v>
      </c>
      <c r="Q36" s="77">
        <v>33.6</v>
      </c>
      <c r="R36" s="80">
        <v>41.500000000000007</v>
      </c>
      <c r="S36" s="80">
        <v>0</v>
      </c>
      <c r="T36" s="78">
        <f>SUMPRODUCT(LTA!F36:AJ36,LTA!F$101:AJ$101,LTA!F$103:AJ$103)</f>
        <v>106.19</v>
      </c>
      <c r="U36" s="78">
        <f>SUMPRODUCT(LTA!F36:AJ36,LTA!F$102:AJ$102,LTA!F$103:AJ$103)</f>
        <v>60.519999999999996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658.68000000000006</v>
      </c>
      <c r="AB36" s="117">
        <f>-STOA!N36</f>
        <v>-273.27</v>
      </c>
      <c r="AC36">
        <f t="shared" si="0"/>
        <v>23.493285844016413</v>
      </c>
      <c r="AD36">
        <f t="shared" si="1"/>
        <v>2084.9241865103309</v>
      </c>
      <c r="AE36">
        <f>'IDT-1'!B36</f>
        <v>0</v>
      </c>
      <c r="AF36" s="26"/>
      <c r="AG36">
        <f t="shared" si="2"/>
        <v>2084.9241865103309</v>
      </c>
      <c r="AI36" s="75">
        <f>PXIL!H36</f>
        <v>0</v>
      </c>
      <c r="AJ36" s="75">
        <f>PXIL!N36</f>
        <v>0</v>
      </c>
      <c r="AK36" s="75">
        <f>RTM_IEX!H36</f>
        <v>64.06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15.908850246561123</v>
      </c>
      <c r="F37">
        <f>GT_Spot!P37</f>
        <v>0</v>
      </c>
      <c r="G37">
        <f>PPCL_NG!P37</f>
        <v>41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7.8502455999999992</v>
      </c>
      <c r="O37">
        <f>BRPL_ISGS_exbus!BB37</f>
        <v>1061.2752594790952</v>
      </c>
      <c r="P37" s="77">
        <v>112.72452381907934</v>
      </c>
      <c r="Q37" s="77">
        <v>33.6</v>
      </c>
      <c r="R37" s="80">
        <v>41.500000000000007</v>
      </c>
      <c r="S37" s="80">
        <v>0</v>
      </c>
      <c r="T37" s="78">
        <f>SUMPRODUCT(LTA!F37:AJ37,LTA!F$101:AJ$101,LTA!F$103:AJ$103)</f>
        <v>146.29999999999998</v>
      </c>
      <c r="U37" s="78">
        <f>SUMPRODUCT(LTA!F37:AJ37,LTA!F$102:AJ$102,LTA!F$103:AJ$103)</f>
        <v>58.21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710.92000000000007</v>
      </c>
      <c r="AB37" s="117">
        <f>-STOA!N37</f>
        <v>-273.27</v>
      </c>
      <c r="AC37">
        <f t="shared" si="0"/>
        <v>23.614326469588455</v>
      </c>
      <c r="AD37">
        <f t="shared" si="1"/>
        <v>2098.5577624270368</v>
      </c>
      <c r="AE37">
        <f>'IDT-1'!B37</f>
        <v>0</v>
      </c>
      <c r="AF37" s="26"/>
      <c r="AG37">
        <f t="shared" si="2"/>
        <v>2098.5577624270368</v>
      </c>
      <c r="AI37" s="75">
        <f>PXIL!H37</f>
        <v>0</v>
      </c>
      <c r="AJ37" s="75">
        <f>PXIL!N37</f>
        <v>0</v>
      </c>
      <c r="AK37" s="75">
        <f>RTM_IEX!H37</f>
        <v>72.66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15.908850246561123</v>
      </c>
      <c r="F38">
        <f>GT_Spot!P38</f>
        <v>0</v>
      </c>
      <c r="G38">
        <f>PPCL_NG!P38</f>
        <v>41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8.3168451999999995</v>
      </c>
      <c r="O38">
        <f>BRPL_ISGS_exbus!BB38</f>
        <v>1032.6531284241621</v>
      </c>
      <c r="P38" s="77">
        <v>112.72452381907934</v>
      </c>
      <c r="Q38" s="77">
        <v>33.6</v>
      </c>
      <c r="R38" s="80">
        <v>41.500000000000007</v>
      </c>
      <c r="S38" s="80">
        <v>0</v>
      </c>
      <c r="T38" s="78">
        <f>SUMPRODUCT(LTA!F38:AJ38,LTA!F$101:AJ$101,LTA!F$103:AJ$103)</f>
        <v>181.95000000000002</v>
      </c>
      <c r="U38" s="78">
        <f>SUMPRODUCT(LTA!F38:AJ38,LTA!F$102:AJ$102,LTA!F$103:AJ$103)</f>
        <v>55.64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729.07</v>
      </c>
      <c r="AB38" s="117">
        <f>-STOA!N38</f>
        <v>-273.27</v>
      </c>
      <c r="AC38">
        <f t="shared" si="0"/>
        <v>23.91831779278505</v>
      </c>
      <c r="AD38">
        <f t="shared" si="1"/>
        <v>2132.7982396489069</v>
      </c>
      <c r="AE38">
        <f>'IDT-1'!B38</f>
        <v>0</v>
      </c>
      <c r="AF38" s="26"/>
      <c r="AG38">
        <f t="shared" si="2"/>
        <v>2132.7982396489069</v>
      </c>
      <c r="AI38" s="75">
        <f>PXIL!H38</f>
        <v>0</v>
      </c>
      <c r="AJ38" s="75">
        <f>PXIL!N38</f>
        <v>0</v>
      </c>
      <c r="AK38" s="75">
        <f>RTM_IEX!H38</f>
        <v>84.13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15.785206332727745</v>
      </c>
      <c r="F39">
        <f>GT_Spot!P39</f>
        <v>0</v>
      </c>
      <c r="G39">
        <f>PPCL_NG!P39</f>
        <v>41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7.9154691999999987</v>
      </c>
      <c r="O39">
        <f>BRPL_ISGS_exbus!BB39</f>
        <v>1019.1828595490783</v>
      </c>
      <c r="P39" s="77">
        <v>112.72452381907934</v>
      </c>
      <c r="Q39" s="77">
        <v>33.6</v>
      </c>
      <c r="R39" s="80">
        <v>41.500000000000007</v>
      </c>
      <c r="S39" s="80">
        <v>0</v>
      </c>
      <c r="T39" s="78">
        <f>SUMPRODUCT(LTA!F39:AJ39,LTA!F$101:AJ$101,LTA!F$103:AJ$103)</f>
        <v>213.89999999999998</v>
      </c>
      <c r="U39" s="78">
        <f>SUMPRODUCT(LTA!F39:AJ39,LTA!F$102:AJ$102,LTA!F$103:AJ$103)</f>
        <v>49.29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775.58</v>
      </c>
      <c r="AB39" s="117">
        <f>-STOA!N39</f>
        <v>-273.27</v>
      </c>
      <c r="AC39">
        <f t="shared" si="0"/>
        <v>23.748255251442576</v>
      </c>
      <c r="AD39">
        <f t="shared" si="1"/>
        <v>2113.6430134013322</v>
      </c>
      <c r="AE39">
        <f>'IDT-1'!B39</f>
        <v>0</v>
      </c>
      <c r="AF39" s="26"/>
      <c r="AG39">
        <f t="shared" si="2"/>
        <v>2113.6430134013322</v>
      </c>
      <c r="AI39" s="75">
        <f>PXIL!H39</f>
        <v>0</v>
      </c>
      <c r="AJ39" s="75">
        <f>PXIL!N39</f>
        <v>0</v>
      </c>
      <c r="AK39" s="75">
        <f>RTM_IEX!H39</f>
        <v>6.69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15.785206332727745</v>
      </c>
      <c r="F40">
        <f>GT_Spot!P40</f>
        <v>0</v>
      </c>
      <c r="G40">
        <f>PPCL_NG!P40</f>
        <v>41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7.9873823999999987</v>
      </c>
      <c r="O40">
        <f>BRPL_ISGS_exbus!BB40</f>
        <v>1011.2353774408786</v>
      </c>
      <c r="P40" s="77">
        <v>112.72452381907934</v>
      </c>
      <c r="Q40" s="77">
        <v>33.6</v>
      </c>
      <c r="R40" s="80">
        <v>41.500000000000007</v>
      </c>
      <c r="S40" s="80">
        <v>0</v>
      </c>
      <c r="T40" s="78">
        <f>SUMPRODUCT(LTA!F40:AJ40,LTA!F$101:AJ$101,LTA!F$103:AJ$103)</f>
        <v>245.78</v>
      </c>
      <c r="U40" s="78">
        <f>SUMPRODUCT(LTA!F40:AJ40,LTA!F$102:AJ$102,LTA!F$103:AJ$103)</f>
        <v>66.739999999999995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800.10000000000014</v>
      </c>
      <c r="AB40" s="117">
        <f>-STOA!N40</f>
        <v>-273.27</v>
      </c>
      <c r="AC40">
        <f t="shared" si="0"/>
        <v>24.278406245050416</v>
      </c>
      <c r="AD40">
        <f t="shared" si="1"/>
        <v>2173.3572934995245</v>
      </c>
      <c r="AE40">
        <f>'IDT-1'!B40</f>
        <v>0</v>
      </c>
      <c r="AF40" s="26"/>
      <c r="AG40">
        <f t="shared" si="2"/>
        <v>2173.3572934995245</v>
      </c>
      <c r="AI40" s="75">
        <f>PXIL!H40</f>
        <v>0</v>
      </c>
      <c r="AJ40" s="75">
        <f>PXIL!N40</f>
        <v>0</v>
      </c>
      <c r="AK40" s="75">
        <f>RTM_IEX!H40</f>
        <v>0.96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15.785206332727745</v>
      </c>
      <c r="F41">
        <f>GT_Spot!P41</f>
        <v>0</v>
      </c>
      <c r="G41">
        <f>PPCL_NG!P41</f>
        <v>41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8.3720344000000004</v>
      </c>
      <c r="O41">
        <f>BRPL_ISGS_exbus!BB41</f>
        <v>1002.6370307037784</v>
      </c>
      <c r="P41" s="77">
        <v>112.72452381907934</v>
      </c>
      <c r="Q41" s="77">
        <v>33.6</v>
      </c>
      <c r="R41" s="80">
        <v>41.500000000000007</v>
      </c>
      <c r="S41" s="80">
        <v>0</v>
      </c>
      <c r="T41" s="78">
        <f>SUMPRODUCT(LTA!F41:AJ41,LTA!F$101:AJ$101,LTA!F$103:AJ$103)</f>
        <v>279.55</v>
      </c>
      <c r="U41" s="78">
        <f>SUMPRODUCT(LTA!F41:AJ41,LTA!F$102:AJ$102,LTA!F$103:AJ$103)</f>
        <v>66.22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816.65</v>
      </c>
      <c r="AB41" s="117">
        <f>-STOA!N41</f>
        <v>-273.27</v>
      </c>
      <c r="AC41">
        <f t="shared" si="0"/>
        <v>24.677981731363936</v>
      </c>
      <c r="AD41">
        <f t="shared" si="1"/>
        <v>2218.3640232761109</v>
      </c>
      <c r="AE41">
        <f>'IDT-1'!B41</f>
        <v>0</v>
      </c>
      <c r="AF41" s="26"/>
      <c r="AG41">
        <f t="shared" si="2"/>
        <v>2218.3640232761109</v>
      </c>
      <c r="AI41" s="75">
        <f>PXIL!H41</f>
        <v>0</v>
      </c>
      <c r="AJ41" s="75">
        <f>PXIL!N41</f>
        <v>0</v>
      </c>
      <c r="AK41" s="75">
        <f>RTM_IEX!H41</f>
        <v>4.78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15.785206332727745</v>
      </c>
      <c r="F42">
        <f>GT_Spot!P42</f>
        <v>0</v>
      </c>
      <c r="G42">
        <f>PPCL_NG!P42</f>
        <v>41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8.4606715999999995</v>
      </c>
      <c r="O42">
        <f>BRPL_ISGS_exbus!BB42</f>
        <v>986.48762405507864</v>
      </c>
      <c r="P42" s="77">
        <v>112.72452381907934</v>
      </c>
      <c r="Q42" s="77">
        <v>33.6</v>
      </c>
      <c r="R42" s="80">
        <v>41.500000000000007</v>
      </c>
      <c r="S42" s="80">
        <v>0</v>
      </c>
      <c r="T42" s="78">
        <f>SUMPRODUCT(LTA!F42:AJ42,LTA!F$101:AJ$101,LTA!F$103:AJ$103)</f>
        <v>306.26</v>
      </c>
      <c r="U42" s="78">
        <f>SUMPRODUCT(LTA!F42:AJ42,LTA!F$102:AJ$102,LTA!F$103:AJ$103)</f>
        <v>65.070000000000007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813.77</v>
      </c>
      <c r="AB42" s="117">
        <f>-STOA!N42</f>
        <v>-273.27</v>
      </c>
      <c r="AC42">
        <f t="shared" si="0"/>
        <v>24.761486960215375</v>
      </c>
      <c r="AD42">
        <f t="shared" si="1"/>
        <v>2227.76974859856</v>
      </c>
      <c r="AE42">
        <f>'IDT-1'!B42</f>
        <v>0</v>
      </c>
      <c r="AF42" s="26"/>
      <c r="AG42">
        <f t="shared" si="2"/>
        <v>2227.76974859856</v>
      </c>
      <c r="AI42" s="75">
        <f>PXIL!H42</f>
        <v>0</v>
      </c>
      <c r="AJ42" s="75">
        <f>PXIL!N42</f>
        <v>0</v>
      </c>
      <c r="AK42" s="75">
        <f>RTM_IEX!H42</f>
        <v>7.65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15.785206332727745</v>
      </c>
      <c r="F43">
        <f>GT_Spot!P43</f>
        <v>0</v>
      </c>
      <c r="G43">
        <f>PPCL_NG!P43</f>
        <v>41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8.4924472000000009</v>
      </c>
      <c r="O43">
        <f>BRPL_ISGS_exbus!BB43</f>
        <v>968.62492048638171</v>
      </c>
      <c r="P43" s="77">
        <v>112.72452381907934</v>
      </c>
      <c r="Q43" s="77">
        <v>33.6</v>
      </c>
      <c r="R43" s="80">
        <v>41.500000000000007</v>
      </c>
      <c r="S43" s="80">
        <v>0</v>
      </c>
      <c r="T43" s="78">
        <f>SUMPRODUCT(LTA!F43:AJ43,LTA!F$101:AJ$101,LTA!F$103:AJ$103)</f>
        <v>332.47</v>
      </c>
      <c r="U43" s="78">
        <f>SUMPRODUCT(LTA!F43:AJ43,LTA!F$102:AJ$102,LTA!F$103:AJ$103)</f>
        <v>63.559999999999995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749.71</v>
      </c>
      <c r="AB43" s="117">
        <f>-STOA!N43</f>
        <v>-273.27</v>
      </c>
      <c r="AC43">
        <f t="shared" si="0"/>
        <v>24.386205599579146</v>
      </c>
      <c r="AD43">
        <f t="shared" si="1"/>
        <v>2141.3041019904995</v>
      </c>
      <c r="AE43">
        <f>'IDT-1'!B43</f>
        <v>0</v>
      </c>
      <c r="AF43" s="26"/>
      <c r="AG43">
        <f t="shared" si="2"/>
        <v>2141.3041019904995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15.785206332727745</v>
      </c>
      <c r="F44">
        <f>GT_Spot!P44</f>
        <v>0</v>
      </c>
      <c r="G44">
        <f>PPCL_NG!P44</f>
        <v>41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8.5008091999999991</v>
      </c>
      <c r="O44">
        <f>BRPL_ISGS_exbus!BB44</f>
        <v>954.79722258336994</v>
      </c>
      <c r="P44" s="77">
        <v>112.72452381907934</v>
      </c>
      <c r="Q44" s="77">
        <v>33.6</v>
      </c>
      <c r="R44" s="80">
        <v>41.500000000000007</v>
      </c>
      <c r="S44" s="80">
        <v>0</v>
      </c>
      <c r="T44" s="78">
        <f>SUMPRODUCT(LTA!F44:AJ44,LTA!F$101:AJ$101,LTA!F$103:AJ$103)</f>
        <v>359.07</v>
      </c>
      <c r="U44" s="78">
        <f>SUMPRODUCT(LTA!F44:AJ44,LTA!F$102:AJ$102,LTA!F$103:AJ$103)</f>
        <v>62.730000000000004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732.81000000000006</v>
      </c>
      <c r="AB44" s="117">
        <f>-STOA!N44</f>
        <v>-273.27</v>
      </c>
      <c r="AC44">
        <f t="shared" si="0"/>
        <v>24.351529571154835</v>
      </c>
      <c r="AD44">
        <f t="shared" si="1"/>
        <v>2135.3894421159116</v>
      </c>
      <c r="AE44">
        <f>'IDT-1'!B44</f>
        <v>0</v>
      </c>
      <c r="AF44" s="26"/>
      <c r="AG44">
        <f t="shared" si="2"/>
        <v>2135.3894421159116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15.785206332727745</v>
      </c>
      <c r="F45">
        <f>GT_Spot!P45</f>
        <v>0</v>
      </c>
      <c r="G45">
        <f>PPCL_NG!P45</f>
        <v>41</v>
      </c>
      <c r="H45">
        <f>PPCL_Spot!P45</f>
        <v>0</v>
      </c>
      <c r="I45">
        <f>Bawana_NG!P45</f>
        <v>99.618393484921796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8.5810843999999999</v>
      </c>
      <c r="O45">
        <f>BRPL_ISGS_exbus!BB45</f>
        <v>943.87391658827858</v>
      </c>
      <c r="P45" s="77">
        <v>112.72452381907934</v>
      </c>
      <c r="Q45" s="77">
        <v>33.6</v>
      </c>
      <c r="R45" s="80">
        <v>41.500000000000007</v>
      </c>
      <c r="S45" s="80">
        <v>0</v>
      </c>
      <c r="T45" s="78">
        <f>SUMPRODUCT(LTA!F45:AJ45,LTA!F$101:AJ$101,LTA!F$103:AJ$103)</f>
        <v>384.55</v>
      </c>
      <c r="U45" s="78">
        <f>SUMPRODUCT(LTA!F45:AJ45,LTA!F$102:AJ$102,LTA!F$103:AJ$103)</f>
        <v>60.559999999999995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89.87</v>
      </c>
      <c r="Z45" s="75">
        <f>IEX!N45</f>
        <v>0</v>
      </c>
      <c r="AA45" s="117">
        <f>STOA!H45</f>
        <v>630.82000000000005</v>
      </c>
      <c r="AB45" s="117">
        <f>-STOA!N45</f>
        <v>-273.27</v>
      </c>
      <c r="AC45">
        <f t="shared" si="0"/>
        <v>24.248031232558997</v>
      </c>
      <c r="AD45">
        <f t="shared" si="1"/>
        <v>2147.8383031443382</v>
      </c>
      <c r="AE45">
        <f>'IDT-1'!B45</f>
        <v>0</v>
      </c>
      <c r="AF45" s="26"/>
      <c r="AG45">
        <f t="shared" si="2"/>
        <v>2147.8383031443382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15.785206332727745</v>
      </c>
      <c r="F46">
        <f>GT_Spot!P46</f>
        <v>0</v>
      </c>
      <c r="G46">
        <f>PPCL_NG!P46</f>
        <v>41</v>
      </c>
      <c r="H46">
        <f>PPCL_Spot!P46</f>
        <v>0</v>
      </c>
      <c r="I46">
        <f>Bawana_NG!P46</f>
        <v>99.618393484921796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8.3001211999999995</v>
      </c>
      <c r="O46">
        <f>BRPL_ISGS_exbus!BB46</f>
        <v>933.37700855147853</v>
      </c>
      <c r="P46" s="77">
        <v>112.72452381907934</v>
      </c>
      <c r="Q46" s="77">
        <v>33.6</v>
      </c>
      <c r="R46" s="80">
        <v>41.500000000000007</v>
      </c>
      <c r="S46" s="80">
        <v>0</v>
      </c>
      <c r="T46" s="78">
        <f>SUMPRODUCT(LTA!F46:AJ46,LTA!F$101:AJ$101,LTA!F$103:AJ$103)</f>
        <v>388.11</v>
      </c>
      <c r="U46" s="78">
        <f>SUMPRODUCT(LTA!F46:AJ46,LTA!F$102:AJ$102,LTA!F$103:AJ$103)</f>
        <v>58.83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135.77000000000001</v>
      </c>
      <c r="Z46" s="75">
        <f>IEX!N46</f>
        <v>0</v>
      </c>
      <c r="AA46" s="117">
        <f>STOA!H46</f>
        <v>561.33000000000004</v>
      </c>
      <c r="AB46" s="117">
        <f>-STOA!N46</f>
        <v>-273.27</v>
      </c>
      <c r="AC46">
        <f t="shared" si="0"/>
        <v>23.890672945497592</v>
      </c>
      <c r="AD46">
        <f t="shared" si="1"/>
        <v>2123.6577901945993</v>
      </c>
      <c r="AE46">
        <f>'IDT-1'!B46</f>
        <v>0</v>
      </c>
      <c r="AF46" s="26"/>
      <c r="AG46">
        <f t="shared" si="2"/>
        <v>2123.6577901945993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15.785206332727745</v>
      </c>
      <c r="F47">
        <f>GT_Spot!P47</f>
        <v>0</v>
      </c>
      <c r="G47">
        <f>PPCL_NG!P47</f>
        <v>41</v>
      </c>
      <c r="H47">
        <f>PPCL_Spot!P47</f>
        <v>0</v>
      </c>
      <c r="I47">
        <f>Bawana_NG!P47</f>
        <v>99.618393484921796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8.3402587999999991</v>
      </c>
      <c r="O47">
        <f>BRPL_ISGS_exbus!BB47</f>
        <v>928.67801258267843</v>
      </c>
      <c r="P47" s="77">
        <v>112.72452381907934</v>
      </c>
      <c r="Q47" s="77">
        <v>33.6</v>
      </c>
      <c r="R47" s="80">
        <v>41.500000000000007</v>
      </c>
      <c r="S47" s="80">
        <v>0</v>
      </c>
      <c r="T47" s="78">
        <f>SUMPRODUCT(LTA!F47:AJ47,LTA!F$101:AJ$101,LTA!F$103:AJ$103)</f>
        <v>385.07</v>
      </c>
      <c r="U47" s="78">
        <f>SUMPRODUCT(LTA!F47:AJ47,LTA!F$102:AJ$102,LTA!F$103:AJ$103)</f>
        <v>41.66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168.75</v>
      </c>
      <c r="Z47" s="75">
        <f>IEX!N47</f>
        <v>0</v>
      </c>
      <c r="AA47" s="117">
        <f>STOA!H47</f>
        <v>392.40999999999997</v>
      </c>
      <c r="AB47" s="117">
        <f>-STOA!N47</f>
        <v>-273.27</v>
      </c>
      <c r="AC47">
        <f t="shared" si="0"/>
        <v>23.22719260928557</v>
      </c>
      <c r="AD47">
        <f t="shared" si="1"/>
        <v>2054.9524121620111</v>
      </c>
      <c r="AE47">
        <f>'IDT-1'!B47</f>
        <v>0</v>
      </c>
      <c r="AF47" s="26"/>
      <c r="AG47">
        <f t="shared" si="2"/>
        <v>2054.9524121620111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88.44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15.785206332727745</v>
      </c>
      <c r="F48">
        <f>GT_Spot!P48</f>
        <v>0</v>
      </c>
      <c r="G48">
        <f>PPCL_NG!P48</f>
        <v>41</v>
      </c>
      <c r="H48">
        <f>PPCL_Spot!P48</f>
        <v>0</v>
      </c>
      <c r="I48">
        <f>Bawana_NG!P48</f>
        <v>99.618393484921796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8.4924472000000009</v>
      </c>
      <c r="O48">
        <f>BRPL_ISGS_exbus!BB48</f>
        <v>928.67801258267843</v>
      </c>
      <c r="P48" s="77">
        <v>112.72452381907934</v>
      </c>
      <c r="Q48" s="77">
        <v>33.6</v>
      </c>
      <c r="R48" s="80">
        <v>41.500000000000007</v>
      </c>
      <c r="S48" s="80">
        <v>0</v>
      </c>
      <c r="T48" s="78">
        <f>SUMPRODUCT(LTA!F48:AJ48,LTA!F$101:AJ$101,LTA!F$103:AJ$103)</f>
        <v>386.95</v>
      </c>
      <c r="U48" s="78">
        <f>SUMPRODUCT(LTA!F48:AJ48,LTA!F$102:AJ$102,LTA!F$103:AJ$103)</f>
        <v>40.199999999999996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337.79</v>
      </c>
      <c r="Z48" s="75">
        <f>IEX!N48</f>
        <v>0</v>
      </c>
      <c r="AA48" s="117">
        <f>STOA!H48</f>
        <v>185.57000000000002</v>
      </c>
      <c r="AB48" s="117">
        <f>-STOA!N48</f>
        <v>-273.27</v>
      </c>
      <c r="AC48">
        <f t="shared" si="0"/>
        <v>22.934875867205569</v>
      </c>
      <c r="AD48">
        <f t="shared" si="1"/>
        <v>2022.0269173040915</v>
      </c>
      <c r="AE48">
        <f>'IDT-1'!B48</f>
        <v>0</v>
      </c>
      <c r="AF48" s="26"/>
      <c r="AG48">
        <f t="shared" si="2"/>
        <v>2022.0269173040915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92.45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13.832486388384753</v>
      </c>
      <c r="F49">
        <f>GT_Spot!P49</f>
        <v>0</v>
      </c>
      <c r="G49">
        <f>PPCL_NG!P49</f>
        <v>41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-6.0990454800673763</v>
      </c>
      <c r="M49">
        <f>EDWPCL!S49</f>
        <v>0</v>
      </c>
      <c r="N49">
        <f>'MSW BWN'!S49</f>
        <v>8.5894463999999999</v>
      </c>
      <c r="O49">
        <f>BRPL_ISGS_exbus!BB49</f>
        <v>928.67801258267843</v>
      </c>
      <c r="P49" s="77">
        <v>112.72452381907934</v>
      </c>
      <c r="Q49" s="77">
        <v>33.6</v>
      </c>
      <c r="R49" s="80">
        <v>41.500000000000007</v>
      </c>
      <c r="S49" s="80">
        <v>0</v>
      </c>
      <c r="T49" s="78">
        <f>SUMPRODUCT(LTA!F49:AJ49,LTA!F$101:AJ$101,LTA!F$103:AJ$103)</f>
        <v>387.48999999999995</v>
      </c>
      <c r="U49" s="78">
        <f>SUMPRODUCT(LTA!F49:AJ49,LTA!F$102:AJ$102,LTA!F$103:AJ$103)</f>
        <v>39.590000000000003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292.95</v>
      </c>
      <c r="Z49" s="75">
        <f>IEX!N49</f>
        <v>0</v>
      </c>
      <c r="AA49" s="117">
        <f>STOA!H49</f>
        <v>189.07000000000002</v>
      </c>
      <c r="AB49" s="117">
        <f>-STOA!N49</f>
        <v>-273.27</v>
      </c>
      <c r="AC49">
        <f t="shared" si="0"/>
        <v>22.563585340399275</v>
      </c>
      <c r="AD49">
        <f t="shared" si="1"/>
        <v>1980.2618383696758</v>
      </c>
      <c r="AE49">
        <f>'IDT-1'!B49</f>
        <v>0</v>
      </c>
      <c r="AF49" s="26"/>
      <c r="AG49">
        <f t="shared" si="2"/>
        <v>1980.2618383696758</v>
      </c>
      <c r="AI49" s="75">
        <f>PXIL!H49</f>
        <v>0</v>
      </c>
      <c r="AJ49" s="75">
        <f>PXIL!N49</f>
        <v>0</v>
      </c>
      <c r="AK49" s="75">
        <f>RTM_IEX!H49</f>
        <v>10.52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107.65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13.832486388384753</v>
      </c>
      <c r="F50">
        <f>GT_Spot!P50</f>
        <v>0</v>
      </c>
      <c r="G50">
        <f>PPCL_NG!P50</f>
        <v>41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8.4523095999999995</v>
      </c>
      <c r="O50">
        <f>BRPL_ISGS_exbus!BB50</f>
        <v>928.67801258267843</v>
      </c>
      <c r="P50" s="77">
        <v>112.72452381907934</v>
      </c>
      <c r="Q50" s="77">
        <v>33.6</v>
      </c>
      <c r="R50" s="80">
        <v>41.500000000000007</v>
      </c>
      <c r="S50" s="80">
        <v>0</v>
      </c>
      <c r="T50" s="78">
        <f>SUMPRODUCT(LTA!F50:AJ50,LTA!F$101:AJ$101,LTA!F$103:AJ$103)</f>
        <v>387.47999999999996</v>
      </c>
      <c r="U50" s="78">
        <f>SUMPRODUCT(LTA!F50:AJ50,LTA!F$102:AJ$102,LTA!F$103:AJ$103)</f>
        <v>38.619999999999997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286.35000000000002</v>
      </c>
      <c r="Z50" s="75">
        <f>IEX!N50</f>
        <v>0</v>
      </c>
      <c r="AA50" s="117">
        <f>STOA!H50</f>
        <v>196.07000000000002</v>
      </c>
      <c r="AB50" s="117">
        <f>-STOA!N50</f>
        <v>-273.27</v>
      </c>
      <c r="AC50">
        <f t="shared" si="0"/>
        <v>22.287448858148039</v>
      </c>
      <c r="AD50">
        <f t="shared" si="1"/>
        <v>1949.1030932838842</v>
      </c>
      <c r="AE50">
        <f>'IDT-1'!B50</f>
        <v>0</v>
      </c>
      <c r="AF50" s="26"/>
      <c r="AG50">
        <f t="shared" si="2"/>
        <v>1949.1030932838842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87.48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15.785206332727745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78.536308863615005</v>
      </c>
      <c r="J51">
        <f>Bawana_RLNG!P51</f>
        <v>0</v>
      </c>
      <c r="K51">
        <f>Bawana_Spot!P51</f>
        <v>0</v>
      </c>
      <c r="L51">
        <f>TWOMCL!O51</f>
        <v>-6.0734418865805715</v>
      </c>
      <c r="M51">
        <f>EDWPCL!S51</f>
        <v>0</v>
      </c>
      <c r="N51">
        <f>'MSW BWN'!S51</f>
        <v>8.4456199999999981</v>
      </c>
      <c r="O51">
        <f>BRPL_ISGS_exbus!BB51</f>
        <v>930.20215070558243</v>
      </c>
      <c r="P51" s="77">
        <v>112.72452381907934</v>
      </c>
      <c r="Q51" s="77">
        <v>33.6</v>
      </c>
      <c r="R51" s="80">
        <v>41.500000000000007</v>
      </c>
      <c r="S51" s="80">
        <v>0</v>
      </c>
      <c r="T51" s="78">
        <f>SUMPRODUCT(LTA!F51:AJ51,LTA!F$101:AJ$101,LTA!F$103:AJ$103)</f>
        <v>386.81999999999994</v>
      </c>
      <c r="U51" s="78">
        <f>SUMPRODUCT(LTA!F51:AJ51,LTA!F$102:AJ$102,LTA!F$103:AJ$103)</f>
        <v>38.14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211.59</v>
      </c>
      <c r="Z51" s="75">
        <f>IEX!N51</f>
        <v>0</v>
      </c>
      <c r="AA51" s="117">
        <f>STOA!H51</f>
        <v>196.07000000000002</v>
      </c>
      <c r="AB51" s="117">
        <f>-STOA!N51</f>
        <v>-273.27</v>
      </c>
      <c r="AC51">
        <f t="shared" si="0"/>
        <v>22.364282943424087</v>
      </c>
      <c r="AD51">
        <f t="shared" si="1"/>
        <v>1883.5360848909997</v>
      </c>
      <c r="AE51">
        <f>'IDT-1'!B51</f>
        <v>0</v>
      </c>
      <c r="AF51" s="26"/>
      <c r="AG51">
        <f t="shared" si="2"/>
        <v>1883.5360848909997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-37</v>
      </c>
      <c r="AM51" s="75">
        <f>RTM_PXI!H51</f>
        <v>0</v>
      </c>
      <c r="AN51" s="75">
        <f>RTM_PXI!N51</f>
        <v>0</v>
      </c>
      <c r="AO51" s="192">
        <f>GDAM_IEX!H51</f>
        <v>127.83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15.785206332727745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81.97</v>
      </c>
      <c r="J52">
        <f>Bawana_RLNG!P52</f>
        <v>0</v>
      </c>
      <c r="K52">
        <f>Bawana_Spot!P52</f>
        <v>0</v>
      </c>
      <c r="L52">
        <f>TWOMCL!O52</f>
        <v>-6.061313868613138</v>
      </c>
      <c r="M52">
        <f>EDWPCL!S52</f>
        <v>0</v>
      </c>
      <c r="N52">
        <f>'MSW BWN'!S52</f>
        <v>8.5409467999999986</v>
      </c>
      <c r="O52">
        <f>BRPL_ISGS_exbus!BB52</f>
        <v>930.20215070558243</v>
      </c>
      <c r="P52" s="77">
        <v>112.72452381907934</v>
      </c>
      <c r="Q52" s="77">
        <v>33.6</v>
      </c>
      <c r="R52" s="80">
        <v>41.500000000000007</v>
      </c>
      <c r="S52" s="80">
        <v>0</v>
      </c>
      <c r="T52" s="78">
        <f>SUMPRODUCT(LTA!F52:AJ52,LTA!F$101:AJ$101,LTA!F$103:AJ$103)</f>
        <v>386.3</v>
      </c>
      <c r="U52" s="78">
        <f>SUMPRODUCT(LTA!F52:AJ52,LTA!F$102:AJ$102,LTA!F$103:AJ$103)</f>
        <v>29.11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113.48</v>
      </c>
      <c r="Z52" s="75">
        <f>IEX!N52</f>
        <v>0</v>
      </c>
      <c r="AA52" s="117">
        <f>STOA!H52</f>
        <v>196.07000000000002</v>
      </c>
      <c r="AB52" s="117">
        <f>-STOA!N52</f>
        <v>-273.27</v>
      </c>
      <c r="AC52">
        <f t="shared" si="0"/>
        <v>21.967941264785146</v>
      </c>
      <c r="AD52">
        <f t="shared" si="1"/>
        <v>1828.8735725239912</v>
      </c>
      <c r="AE52">
        <f>'IDT-1'!B52</f>
        <v>0</v>
      </c>
      <c r="AF52" s="26"/>
      <c r="AG52">
        <f t="shared" si="2"/>
        <v>1828.8735725239912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-42</v>
      </c>
      <c r="AM52" s="75">
        <f>RTM_PXI!H52</f>
        <v>0</v>
      </c>
      <c r="AN52" s="75">
        <f>RTM_PXI!N52</f>
        <v>0</v>
      </c>
      <c r="AO52" s="192">
        <f>GDAM_IEX!H52</f>
        <v>181.89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15.785206332727745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81.97</v>
      </c>
      <c r="J53">
        <f>Bawana_RLNG!P53</f>
        <v>0</v>
      </c>
      <c r="K53">
        <f>Bawana_Spot!P53</f>
        <v>0</v>
      </c>
      <c r="L53">
        <f>TWOMCL!O53</f>
        <v>-5.8147108366086462</v>
      </c>
      <c r="M53">
        <f>EDWPCL!S53</f>
        <v>0</v>
      </c>
      <c r="N53">
        <f>'MSW BWN'!S53</f>
        <v>8.2365699999999986</v>
      </c>
      <c r="O53">
        <f>BRPL_ISGS_exbus!BB53</f>
        <v>897.3924128379964</v>
      </c>
      <c r="P53" s="77">
        <v>112.72452381907934</v>
      </c>
      <c r="Q53" s="77">
        <v>33.6</v>
      </c>
      <c r="R53" s="80">
        <v>41.500000000000007</v>
      </c>
      <c r="S53" s="80">
        <v>0</v>
      </c>
      <c r="T53" s="78">
        <f>SUMPRODUCT(LTA!F53:AJ53,LTA!F$101:AJ$101,LTA!F$103:AJ$103)</f>
        <v>386.46999999999997</v>
      </c>
      <c r="U53" s="78">
        <f>SUMPRODUCT(LTA!F53:AJ53,LTA!F$102:AJ$102,LTA!F$103:AJ$103)</f>
        <v>28.7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250.5</v>
      </c>
      <c r="Z53" s="75">
        <f>IEX!N53</f>
        <v>0</v>
      </c>
      <c r="AA53" s="117">
        <f>STOA!H53</f>
        <v>196.07000000000002</v>
      </c>
      <c r="AB53" s="117">
        <f>-STOA!N53</f>
        <v>-273.27</v>
      </c>
      <c r="AC53">
        <f t="shared" si="0"/>
        <v>21.0731827495344</v>
      </c>
      <c r="AD53">
        <f t="shared" si="1"/>
        <v>1774.7908194036606</v>
      </c>
      <c r="AE53">
        <f>'IDT-1'!B53</f>
        <v>0</v>
      </c>
      <c r="AF53" s="26"/>
      <c r="AG53">
        <f t="shared" si="2"/>
        <v>1774.7908194036606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15.785206332727745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81.97</v>
      </c>
      <c r="J54">
        <f>Bawana_RLNG!P54</f>
        <v>0</v>
      </c>
      <c r="K54">
        <f>Bawana_Spot!P54</f>
        <v>0</v>
      </c>
      <c r="L54">
        <f>TWOMCL!O54</f>
        <v>-6.0343627175743944</v>
      </c>
      <c r="M54">
        <f>EDWPCL!S54</f>
        <v>0</v>
      </c>
      <c r="N54">
        <f>'MSW BWN'!S54</f>
        <v>8.0843815999999986</v>
      </c>
      <c r="O54">
        <f>BRPL_ISGS_exbus!BB54</f>
        <v>898.34953503528368</v>
      </c>
      <c r="P54" s="77">
        <v>112.72452381907934</v>
      </c>
      <c r="Q54" s="77">
        <v>33.6</v>
      </c>
      <c r="R54" s="80">
        <v>41.500000000000007</v>
      </c>
      <c r="S54" s="80">
        <v>0</v>
      </c>
      <c r="T54" s="78">
        <f>SUMPRODUCT(LTA!F54:AJ54,LTA!F$101:AJ$101,LTA!F$103:AJ$103)</f>
        <v>385.79999999999995</v>
      </c>
      <c r="U54" s="78">
        <f>SUMPRODUCT(LTA!F54:AJ54,LTA!F$102:AJ$102,LTA!F$103:AJ$103)</f>
        <v>28.17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209.39</v>
      </c>
      <c r="Z54" s="75">
        <f>IEX!N54</f>
        <v>0</v>
      </c>
      <c r="AA54" s="117">
        <f>STOA!H54</f>
        <v>196.07000000000002</v>
      </c>
      <c r="AB54" s="117">
        <f>-STOA!N54</f>
        <v>-273.27</v>
      </c>
      <c r="AC54">
        <f t="shared" si="0"/>
        <v>20.727644519404624</v>
      </c>
      <c r="AD54">
        <f t="shared" si="1"/>
        <v>1731.4116395501119</v>
      </c>
      <c r="AE54">
        <f>'IDT-1'!B54</f>
        <v>0</v>
      </c>
      <c r="AF54" s="26"/>
      <c r="AG54">
        <f t="shared" si="2"/>
        <v>1731.4116395501119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15.785206332727745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83.763874728223172</v>
      </c>
      <c r="J55">
        <f>Bawana_RLNG!P55</f>
        <v>0</v>
      </c>
      <c r="K55">
        <f>Bawana_Spot!P55</f>
        <v>0</v>
      </c>
      <c r="L55">
        <f>TWOMCL!O55</f>
        <v>-6.0154969118472765</v>
      </c>
      <c r="M55">
        <f>EDWPCL!S55</f>
        <v>0</v>
      </c>
      <c r="N55">
        <f>'MSW BWN'!S55</f>
        <v>8.4773955999999995</v>
      </c>
      <c r="O55">
        <f>BRPL_ISGS_exbus!BB55</f>
        <v>904.72725485397564</v>
      </c>
      <c r="P55" s="77">
        <v>112.72452381907934</v>
      </c>
      <c r="Q55" s="77">
        <v>33.6</v>
      </c>
      <c r="R55" s="80">
        <v>41.500000000000007</v>
      </c>
      <c r="S55" s="80">
        <v>0</v>
      </c>
      <c r="T55" s="78">
        <f>SUMPRODUCT(LTA!F55:AJ55,LTA!F$101:AJ$101,LTA!F$103:AJ$103)</f>
        <v>384.57999999999993</v>
      </c>
      <c r="U55" s="78">
        <f>SUMPRODUCT(LTA!F55:AJ55,LTA!F$102:AJ$102,LTA!F$103:AJ$103)</f>
        <v>28.19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196.07000000000002</v>
      </c>
      <c r="AB55" s="117">
        <f>-STOA!N55</f>
        <v>-273.27</v>
      </c>
      <c r="AC55">
        <f t="shared" si="0"/>
        <v>19.95790090362232</v>
      </c>
      <c r="AD55">
        <f t="shared" si="1"/>
        <v>1686.9348575185361</v>
      </c>
      <c r="AE55">
        <f>'IDT-1'!B55</f>
        <v>0</v>
      </c>
      <c r="AF55" s="26"/>
      <c r="AG55">
        <f t="shared" si="2"/>
        <v>1686.9348575185361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135.76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15.785206332727745</v>
      </c>
      <c r="F56">
        <f>GT_Spot!P56</f>
        <v>0</v>
      </c>
      <c r="G56">
        <f>PPCL_NG!P56</f>
        <v>36.027515343769402</v>
      </c>
      <c r="H56">
        <f>PPCL_Spot!P56</f>
        <v>0</v>
      </c>
      <c r="I56">
        <f>Bawana_NG!P56</f>
        <v>83.763874728223172</v>
      </c>
      <c r="J56">
        <f>Bawana_RLNG!P56</f>
        <v>0</v>
      </c>
      <c r="K56">
        <f>Bawana_Spot!P56</f>
        <v>0</v>
      </c>
      <c r="L56">
        <f>TWOMCL!O56</f>
        <v>-5.5694553621560914</v>
      </c>
      <c r="M56">
        <f>EDWPCL!S56</f>
        <v>0</v>
      </c>
      <c r="N56">
        <f>'MSW BWN'!S56</f>
        <v>8.1880703999999991</v>
      </c>
      <c r="O56">
        <f>BRPL_ISGS_exbus!BB56</f>
        <v>898.76728490355208</v>
      </c>
      <c r="P56" s="77">
        <v>112.72452381907934</v>
      </c>
      <c r="Q56" s="77">
        <v>33.6</v>
      </c>
      <c r="R56" s="80">
        <v>41.500000000000007</v>
      </c>
      <c r="S56" s="80">
        <v>0</v>
      </c>
      <c r="T56" s="78">
        <f>SUMPRODUCT(LTA!F56:AJ56,LTA!F$101:AJ$101,LTA!F$103:AJ$103)</f>
        <v>378.5</v>
      </c>
      <c r="U56" s="78">
        <f>SUMPRODUCT(LTA!F56:AJ56,LTA!F$102:AJ$102,LTA!F$103:AJ$103)</f>
        <v>28.22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196.07000000000002</v>
      </c>
      <c r="AB56" s="117">
        <f>-STOA!N56</f>
        <v>-273.27</v>
      </c>
      <c r="AC56">
        <f t="shared" si="0"/>
        <v>19.128837227565409</v>
      </c>
      <c r="AD56">
        <f t="shared" si="1"/>
        <v>1594.4481829376302</v>
      </c>
      <c r="AE56">
        <f>'IDT-1'!B56</f>
        <v>18</v>
      </c>
      <c r="AF56" s="26"/>
      <c r="AG56">
        <f t="shared" si="2"/>
        <v>1612.4481829376302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59.27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15.785206332727745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-5.9696799550814141</v>
      </c>
      <c r="M57">
        <f>EDWPCL!S57</f>
        <v>0</v>
      </c>
      <c r="N57">
        <f>'MSW BWN'!S57</f>
        <v>8.2365699999999986</v>
      </c>
      <c r="O57">
        <f>BRPL_ISGS_exbus!BB57</f>
        <v>909.26237036195448</v>
      </c>
      <c r="P57" s="77">
        <v>112.72452381907934</v>
      </c>
      <c r="Q57" s="77">
        <v>33.6</v>
      </c>
      <c r="R57" s="80">
        <v>41.500000000000007</v>
      </c>
      <c r="S57" s="80">
        <v>0</v>
      </c>
      <c r="T57" s="78">
        <f>SUMPRODUCT(LTA!F57:AJ57,LTA!F$101:AJ$101,LTA!F$103:AJ$103)</f>
        <v>377.50999999999993</v>
      </c>
      <c r="U57" s="78">
        <f>SUMPRODUCT(LTA!F57:AJ57,LTA!F$102:AJ$102,LTA!F$103:AJ$103)</f>
        <v>27.689999999999998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192.57000000000002</v>
      </c>
      <c r="AB57" s="117">
        <f>-STOA!N57</f>
        <v>-273.27</v>
      </c>
      <c r="AC57">
        <f t="shared" si="0"/>
        <v>19.154587711693544</v>
      </c>
      <c r="AD57">
        <f t="shared" si="1"/>
        <v>1536.2782775752098</v>
      </c>
      <c r="AE57">
        <f>'IDT-1'!B57</f>
        <v>28</v>
      </c>
      <c r="AF57" s="26"/>
      <c r="AG57">
        <f t="shared" si="2"/>
        <v>1564.2782775752098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-30</v>
      </c>
      <c r="AM57" s="75">
        <f>RTM_PXI!H57</f>
        <v>0</v>
      </c>
      <c r="AN57" s="75">
        <f>RTM_PXI!N57</f>
        <v>0</v>
      </c>
      <c r="AO57" s="192">
        <f>GDAM_IEX!H57</f>
        <v>21.03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14.862340085287846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-6.028972487366647</v>
      </c>
      <c r="M58">
        <f>EDWPCL!S58</f>
        <v>0</v>
      </c>
      <c r="N58">
        <f>'MSW BWN'!S58</f>
        <v>8.1312087999999996</v>
      </c>
      <c r="O58">
        <f>BRPL_ISGS_exbus!BB58</f>
        <v>901.61340587915765</v>
      </c>
      <c r="P58" s="77">
        <v>112.72452381907934</v>
      </c>
      <c r="Q58" s="77">
        <v>33.6</v>
      </c>
      <c r="R58" s="80">
        <v>41.500000000000007</v>
      </c>
      <c r="S58" s="80">
        <v>0</v>
      </c>
      <c r="T58" s="78">
        <f>SUMPRODUCT(LTA!F58:AJ58,LTA!F$101:AJ$101,LTA!F$103:AJ$103)</f>
        <v>377.8</v>
      </c>
      <c r="U58" s="78">
        <f>SUMPRODUCT(LTA!F58:AJ58,LTA!F$102:AJ$102,LTA!F$103:AJ$103)</f>
        <v>28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189.77</v>
      </c>
      <c r="AB58" s="117">
        <f>-STOA!N58</f>
        <v>-273.27</v>
      </c>
      <c r="AC58">
        <f t="shared" si="0"/>
        <v>18.8832089568924</v>
      </c>
      <c r="AD58">
        <f t="shared" si="1"/>
        <v>1503.583171867489</v>
      </c>
      <c r="AE58">
        <f>'IDT-1'!B58</f>
        <v>43</v>
      </c>
      <c r="AF58" s="26"/>
      <c r="AG58">
        <f t="shared" si="2"/>
        <v>1546.583171867489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14.862340085287846</v>
      </c>
      <c r="F59">
        <f>GT_Spot!P59</f>
        <v>0</v>
      </c>
      <c r="G59">
        <f>PPCL_NG!P59</f>
        <v>41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-5.6988208871420545</v>
      </c>
      <c r="M59">
        <f>EDWPCL!S59</f>
        <v>0</v>
      </c>
      <c r="N59">
        <f>'MSW BWN'!S59</f>
        <v>8.1245191999999982</v>
      </c>
      <c r="O59">
        <f>BRPL_ISGS_exbus!BB59</f>
        <v>889.88192008212263</v>
      </c>
      <c r="P59" s="77">
        <v>112.72452381907934</v>
      </c>
      <c r="Q59" s="77">
        <v>33.6</v>
      </c>
      <c r="R59" s="80">
        <v>41.500000000000007</v>
      </c>
      <c r="S59" s="80">
        <v>0</v>
      </c>
      <c r="T59" s="78">
        <f>SUMPRODUCT(LTA!F59:AJ59,LTA!F$101:AJ$101,LTA!F$103:AJ$103)</f>
        <v>376.99</v>
      </c>
      <c r="U59" s="78">
        <f>SUMPRODUCT(LTA!F59:AJ59,LTA!F$102:AJ$102,LTA!F$103:AJ$103)</f>
        <v>32.590000000000003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189.07000000000002</v>
      </c>
      <c r="AB59" s="117">
        <f>-STOA!N59</f>
        <v>-273.27</v>
      </c>
      <c r="AC59">
        <f t="shared" si="0"/>
        <v>18.528863932201986</v>
      </c>
      <c r="AD59">
        <f t="shared" si="1"/>
        <v>1526.6094930953689</v>
      </c>
      <c r="AE59">
        <f>'IDT-1'!B59</f>
        <v>44</v>
      </c>
      <c r="AF59" s="26"/>
      <c r="AG59">
        <f t="shared" si="2"/>
        <v>1570.6094930953689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14.862340085287846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8.0191579999999991</v>
      </c>
      <c r="O60">
        <f>BRPL_ISGS_exbus!BB60</f>
        <v>918.5181954606951</v>
      </c>
      <c r="P60" s="77">
        <v>112.72452381907934</v>
      </c>
      <c r="Q60" s="77">
        <v>33.6</v>
      </c>
      <c r="R60" s="80">
        <v>41.500000000000007</v>
      </c>
      <c r="S60" s="80">
        <v>0</v>
      </c>
      <c r="T60" s="78">
        <f>SUMPRODUCT(LTA!F60:AJ60,LTA!F$101:AJ$101,LTA!F$103:AJ$103)</f>
        <v>376.45000000000005</v>
      </c>
      <c r="U60" s="78">
        <f>SUMPRODUCT(LTA!F60:AJ60,LTA!F$102:AJ$102,LTA!F$103:AJ$103)</f>
        <v>32.58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182.07000000000002</v>
      </c>
      <c r="AB60" s="117">
        <f>-STOA!N60</f>
        <v>-273.27</v>
      </c>
      <c r="AC60">
        <f t="shared" si="0"/>
        <v>18.717295543535695</v>
      </c>
      <c r="AD60">
        <f t="shared" si="1"/>
        <v>1546.9740063016391</v>
      </c>
      <c r="AE60">
        <f>'IDT-1'!B60</f>
        <v>16</v>
      </c>
      <c r="AF60" s="26"/>
      <c r="AG60">
        <f t="shared" si="2"/>
        <v>1562.9740063016391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14.862340085287846</v>
      </c>
      <c r="F61">
        <f>GT_Spot!P61</f>
        <v>0</v>
      </c>
      <c r="G61">
        <f>PPCL_NG!P61</f>
        <v>41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-5.6462661426165068</v>
      </c>
      <c r="M61">
        <f>EDWPCL!S61</f>
        <v>0</v>
      </c>
      <c r="N61">
        <f>'MSW BWN'!S61</f>
        <v>8.0509336000000005</v>
      </c>
      <c r="O61">
        <f>BRPL_ISGS_exbus!BB61</f>
        <v>920.38191133073678</v>
      </c>
      <c r="P61" s="77">
        <v>112.72452381907934</v>
      </c>
      <c r="Q61" s="77">
        <v>33.6</v>
      </c>
      <c r="R61" s="80">
        <v>41.500000000000007</v>
      </c>
      <c r="S61" s="80">
        <v>0</v>
      </c>
      <c r="T61" s="78">
        <f>SUMPRODUCT(LTA!F61:AJ61,LTA!F$101:AJ$101,LTA!F$103:AJ$103)</f>
        <v>373.81999999999994</v>
      </c>
      <c r="U61" s="78">
        <f>SUMPRODUCT(LTA!F61:AJ61,LTA!F$102:AJ$102,LTA!F$103:AJ$103)</f>
        <v>32.94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175.07000000000002</v>
      </c>
      <c r="AB61" s="117">
        <f>-STOA!N61</f>
        <v>-273.27</v>
      </c>
      <c r="AC61">
        <f t="shared" si="0"/>
        <v>18.833197714185999</v>
      </c>
      <c r="AD61">
        <f t="shared" si="1"/>
        <v>1560.9941197065245</v>
      </c>
      <c r="AE61">
        <f>'IDT-1'!B61</f>
        <v>23</v>
      </c>
      <c r="AF61" s="26"/>
      <c r="AG61">
        <f t="shared" si="2"/>
        <v>1583.9941197065245</v>
      </c>
      <c r="AI61" s="75">
        <f>PXIL!H61</f>
        <v>0</v>
      </c>
      <c r="AJ61" s="75">
        <f>PXIL!N61</f>
        <v>0</v>
      </c>
      <c r="AK61" s="75">
        <f>RTM_IEX!H61</f>
        <v>21.03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14.862340085287846</v>
      </c>
      <c r="F62">
        <f>GT_Spot!P62</f>
        <v>0</v>
      </c>
      <c r="G62">
        <f>PPCL_NG!P62</f>
        <v>41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8.1245191999999982</v>
      </c>
      <c r="O62">
        <f>BRPL_ISGS_exbus!BB62</f>
        <v>938.49991133781089</v>
      </c>
      <c r="P62" s="77">
        <v>112.72452381907934</v>
      </c>
      <c r="Q62" s="77">
        <v>33.6</v>
      </c>
      <c r="R62" s="80">
        <v>41.500000000000007</v>
      </c>
      <c r="S62" s="80">
        <v>0</v>
      </c>
      <c r="T62" s="78">
        <f>SUMPRODUCT(LTA!F62:AJ62,LTA!F$101:AJ$101,LTA!F$103:AJ$103)</f>
        <v>368.09999999999997</v>
      </c>
      <c r="U62" s="78">
        <f>SUMPRODUCT(LTA!F62:AJ62,LTA!F$102:AJ$102,LTA!F$103:AJ$103)</f>
        <v>32.89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168.07000000000002</v>
      </c>
      <c r="AB62" s="117">
        <f>-STOA!N62</f>
        <v>-273.27</v>
      </c>
      <c r="AC62">
        <f t="shared" si="0"/>
        <v>18.944133821814315</v>
      </c>
      <c r="AD62">
        <f t="shared" si="1"/>
        <v>1572.5242451004763</v>
      </c>
      <c r="AE62">
        <f>'IDT-1'!B62</f>
        <v>0</v>
      </c>
      <c r="AF62" s="26"/>
      <c r="AG62">
        <f t="shared" si="2"/>
        <v>1572.5242451004763</v>
      </c>
      <c r="AI62" s="75">
        <f>PXIL!H62</f>
        <v>0</v>
      </c>
      <c r="AJ62" s="75">
        <f>PXIL!N62</f>
        <v>0</v>
      </c>
      <c r="AK62" s="75">
        <f>RTM_IEX!H62</f>
        <v>27.73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14.862340085287846</v>
      </c>
      <c r="F63">
        <f>GT_Spot!P63</f>
        <v>0</v>
      </c>
      <c r="G63">
        <f>PPCL_NG!P63</f>
        <v>41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-5.8281864121280176</v>
      </c>
      <c r="M63">
        <f>EDWPCL!S63</f>
        <v>0</v>
      </c>
      <c r="N63">
        <f>'MSW BWN'!S63</f>
        <v>8.2767075999999982</v>
      </c>
      <c r="O63">
        <f>BRPL_ISGS_exbus!BB63</f>
        <v>926.7720870583106</v>
      </c>
      <c r="P63" s="77">
        <v>112.72452381907934</v>
      </c>
      <c r="Q63" s="77">
        <v>33.6</v>
      </c>
      <c r="R63" s="80">
        <v>41.500000000000007</v>
      </c>
      <c r="S63" s="80">
        <v>0</v>
      </c>
      <c r="T63" s="78">
        <f>SUMPRODUCT(LTA!F63:AJ63,LTA!F$101:AJ$101,LTA!F$103:AJ$103)</f>
        <v>348.19</v>
      </c>
      <c r="U63" s="78">
        <f>SUMPRODUCT(LTA!F63:AJ63,LTA!F$102:AJ$102,LTA!F$103:AJ$103)</f>
        <v>33.42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161.07000000000002</v>
      </c>
      <c r="AB63" s="117">
        <f>-STOA!N63</f>
        <v>-273.27</v>
      </c>
      <c r="AC63">
        <f t="shared" si="0"/>
        <v>18.784177183140244</v>
      </c>
      <c r="AD63">
        <f t="shared" si="1"/>
        <v>1555.1071696956328</v>
      </c>
      <c r="AE63">
        <f>'IDT-1'!B63</f>
        <v>0</v>
      </c>
      <c r="AF63" s="26"/>
      <c r="AG63">
        <f t="shared" si="2"/>
        <v>1555.1071696956328</v>
      </c>
      <c r="AI63" s="75">
        <f>PXIL!H63</f>
        <v>0</v>
      </c>
      <c r="AJ63" s="75">
        <f>PXIL!N63</f>
        <v>0</v>
      </c>
      <c r="AK63" s="75">
        <f>RTM_IEX!H63</f>
        <v>47.81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14.862340085287846</v>
      </c>
      <c r="F64">
        <f>GT_Spot!P64</f>
        <v>0</v>
      </c>
      <c r="G64">
        <f>PPCL_NG!P64</f>
        <v>41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8.0592955999999987</v>
      </c>
      <c r="O64">
        <f>BRPL_ISGS_exbus!BB64</f>
        <v>948.56756741909078</v>
      </c>
      <c r="P64" s="77">
        <v>112.72452381907934</v>
      </c>
      <c r="Q64" s="77">
        <v>33.6</v>
      </c>
      <c r="R64" s="80">
        <v>41.500000000000007</v>
      </c>
      <c r="S64" s="80">
        <v>0</v>
      </c>
      <c r="T64" s="78">
        <f>SUMPRODUCT(LTA!F64:AJ64,LTA!F$101:AJ$101,LTA!F$103:AJ$103)</f>
        <v>325.08</v>
      </c>
      <c r="U64" s="78">
        <f>SUMPRODUCT(LTA!F64:AJ64,LTA!F$102:AJ$102,LTA!F$103:AJ$103)</f>
        <v>34.22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154.07000000000002</v>
      </c>
      <c r="AB64" s="117">
        <f>-STOA!N64</f>
        <v>-273.27</v>
      </c>
      <c r="AC64">
        <f t="shared" si="0"/>
        <v>18.710339227649577</v>
      </c>
      <c r="AD64">
        <f t="shared" si="1"/>
        <v>1546.1904721759208</v>
      </c>
      <c r="AE64">
        <f>'IDT-1'!B64</f>
        <v>0</v>
      </c>
      <c r="AF64" s="26"/>
      <c r="AG64">
        <f t="shared" si="2"/>
        <v>1546.1904721759208</v>
      </c>
      <c r="AI64" s="75">
        <f>PXIL!H64</f>
        <v>0</v>
      </c>
      <c r="AJ64" s="75">
        <f>PXIL!N64</f>
        <v>0</v>
      </c>
      <c r="AK64" s="75">
        <f>RTM_IEX!H64</f>
        <v>46.85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14.862340085287846</v>
      </c>
      <c r="F65">
        <f>GT_Spot!P65</f>
        <v>0</v>
      </c>
      <c r="G65">
        <f>PPCL_NG!P65</f>
        <v>41</v>
      </c>
      <c r="H65">
        <f>PPCL_Spot!P65</f>
        <v>0</v>
      </c>
      <c r="I65">
        <f>Bawana_NG!P65</f>
        <v>83.763874728223172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8.3486207999999991</v>
      </c>
      <c r="O65">
        <f>BRPL_ISGS_exbus!BB65</f>
        <v>976.71917235392095</v>
      </c>
      <c r="P65" s="77">
        <v>112.72452381907934</v>
      </c>
      <c r="Q65" s="77">
        <v>33.6</v>
      </c>
      <c r="R65" s="80">
        <v>41.500000000000007</v>
      </c>
      <c r="S65" s="80">
        <v>0</v>
      </c>
      <c r="T65" s="78">
        <f>SUMPRODUCT(LTA!F65:AJ65,LTA!F$101:AJ$101,LTA!F$103:AJ$103)</f>
        <v>300.72999999999996</v>
      </c>
      <c r="U65" s="78">
        <f>SUMPRODUCT(LTA!F65:AJ65,LTA!F$102:AJ$102,LTA!F$103:AJ$103)</f>
        <v>28.33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147.07</v>
      </c>
      <c r="AB65" s="117">
        <f>-STOA!N65</f>
        <v>-273.27</v>
      </c>
      <c r="AC65">
        <f t="shared" si="0"/>
        <v>18.43094741283608</v>
      </c>
      <c r="AD65">
        <f t="shared" si="1"/>
        <v>1514.7207941255647</v>
      </c>
      <c r="AE65">
        <f>'IDT-1'!B65</f>
        <v>0</v>
      </c>
      <c r="AF65" s="26"/>
      <c r="AG65">
        <f t="shared" si="2"/>
        <v>1514.7207941255647</v>
      </c>
      <c r="AI65" s="75">
        <f>PXIL!H65</f>
        <v>0</v>
      </c>
      <c r="AJ65" s="75">
        <f>PXIL!N65</f>
        <v>0</v>
      </c>
      <c r="AK65" s="75">
        <f>RTM_IEX!H65</f>
        <v>23.9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14.862340085287846</v>
      </c>
      <c r="F66">
        <f>GT_Spot!P66</f>
        <v>0</v>
      </c>
      <c r="G66">
        <f>PPCL_NG!P66</f>
        <v>41</v>
      </c>
      <c r="H66">
        <f>PPCL_Spot!P66</f>
        <v>0</v>
      </c>
      <c r="I66">
        <f>Bawana_NG!P66</f>
        <v>83.763874728223172</v>
      </c>
      <c r="J66">
        <f>Bawana_RLNG!P66</f>
        <v>0</v>
      </c>
      <c r="K66">
        <f>Bawana_Spot!P66</f>
        <v>0</v>
      </c>
      <c r="L66">
        <f>TWOMCL!O66</f>
        <v>-6.0667040988208853</v>
      </c>
      <c r="M66">
        <f>EDWPCL!S66</f>
        <v>0</v>
      </c>
      <c r="N66">
        <f>'MSW BWN'!S66</f>
        <v>8.3084831999999995</v>
      </c>
      <c r="O66">
        <f>BRPL_ISGS_exbus!BB66</f>
        <v>1006.1185774926786</v>
      </c>
      <c r="P66" s="77">
        <v>112.72452381907934</v>
      </c>
      <c r="Q66" s="77">
        <v>33.6</v>
      </c>
      <c r="R66" s="80">
        <v>41.500000000000007</v>
      </c>
      <c r="S66" s="80">
        <v>0</v>
      </c>
      <c r="T66" s="78">
        <f>SUMPRODUCT(LTA!F66:AJ66,LTA!F$101:AJ$101,LTA!F$103:AJ$103)</f>
        <v>264.30999999999995</v>
      </c>
      <c r="U66" s="78">
        <f>SUMPRODUCT(LTA!F66:AJ66,LTA!F$102:AJ$102,LTA!F$103:AJ$103)</f>
        <v>28.51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140.07</v>
      </c>
      <c r="AB66" s="117">
        <f>-STOA!N66</f>
        <v>-273.27</v>
      </c>
      <c r="AC66">
        <f t="shared" si="0"/>
        <v>18.461946743091445</v>
      </c>
      <c r="AD66">
        <f t="shared" si="1"/>
        <v>1435.9691484833565</v>
      </c>
      <c r="AE66">
        <f>'IDT-1'!B66</f>
        <v>68</v>
      </c>
      <c r="AF66" s="26"/>
      <c r="AG66">
        <f t="shared" si="2"/>
        <v>1503.9691484833565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14.862340085287846</v>
      </c>
      <c r="F67">
        <f>GT_Spot!P67</f>
        <v>0</v>
      </c>
      <c r="G67">
        <f>PPCL_NG!P67</f>
        <v>41</v>
      </c>
      <c r="H67">
        <f>PPCL_Spot!P67</f>
        <v>0</v>
      </c>
      <c r="I67">
        <f>Bawana_NG!P67</f>
        <v>81.97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8.3971203999999986</v>
      </c>
      <c r="O67">
        <f>BRPL_ISGS_exbus!BB67</f>
        <v>1011.2526888952813</v>
      </c>
      <c r="P67" s="77">
        <v>112.72452381907934</v>
      </c>
      <c r="Q67" s="77">
        <v>33.6</v>
      </c>
      <c r="R67" s="80">
        <v>41.500000000000007</v>
      </c>
      <c r="S67" s="80">
        <v>0</v>
      </c>
      <c r="T67" s="78">
        <f>SUMPRODUCT(LTA!F67:AJ67,LTA!F$101:AJ$101,LTA!F$103:AJ$103)</f>
        <v>236.04999999999998</v>
      </c>
      <c r="U67" s="78">
        <f>SUMPRODUCT(LTA!F67:AJ67,LTA!F$102:AJ$102,LTA!F$103:AJ$103)</f>
        <v>28.64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119.07</v>
      </c>
      <c r="AB67" s="117">
        <f>-STOA!N67</f>
        <v>-273.27</v>
      </c>
      <c r="AC67">
        <f t="shared" si="0"/>
        <v>18.344410366391948</v>
      </c>
      <c r="AD67">
        <f t="shared" si="1"/>
        <v>1358.3254725851461</v>
      </c>
      <c r="AE67">
        <f>'IDT-1'!B67</f>
        <v>135</v>
      </c>
      <c r="AF67" s="26"/>
      <c r="AG67">
        <f t="shared" si="2"/>
        <v>1493.3254725851461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14.862340085287846</v>
      </c>
      <c r="F68">
        <f>GT_Spot!P68</f>
        <v>0</v>
      </c>
      <c r="G68">
        <f>PPCL_NG!P68</f>
        <v>41</v>
      </c>
      <c r="H68">
        <f>PPCL_Spot!P68</f>
        <v>0</v>
      </c>
      <c r="I68">
        <f>Bawana_NG!P68</f>
        <v>81.97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8.5576708000000004</v>
      </c>
      <c r="O68">
        <f>BRPL_ISGS_exbus!BB68</f>
        <v>1018.4843795427813</v>
      </c>
      <c r="P68" s="77">
        <v>112.72452381907934</v>
      </c>
      <c r="Q68" s="77">
        <v>33.6</v>
      </c>
      <c r="R68" s="80">
        <v>41.5</v>
      </c>
      <c r="S68" s="80">
        <v>0</v>
      </c>
      <c r="T68" s="78">
        <f>SUMPRODUCT(LTA!F68:AJ68,LTA!F$101:AJ$101,LTA!F$103:AJ$103)</f>
        <v>205.73999999999998</v>
      </c>
      <c r="U68" s="78">
        <f>SUMPRODUCT(LTA!F68:AJ68,LTA!F$102:AJ$102,LTA!F$103:AJ$103)</f>
        <v>29.009999999999998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47.81</v>
      </c>
      <c r="Z68" s="75">
        <f>IEX!N68</f>
        <v>0</v>
      </c>
      <c r="AA68" s="117">
        <f>STOA!H68</f>
        <v>112.07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18.531752470176531</v>
      </c>
      <c r="AD68">
        <f t="shared" ref="AD68:AD98" si="4">SUM(B68:AB68,AI68:AR68)-AC68</f>
        <v>1373.4003715288613</v>
      </c>
      <c r="AE68">
        <f>'IDT-1'!B68</f>
        <v>120.182</v>
      </c>
      <c r="AF68" s="26"/>
      <c r="AG68">
        <f t="shared" ref="AG68:AG98" si="5">SUM(AD68:AF68)+AT68</f>
        <v>1493.5823715288614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14.862340085287846</v>
      </c>
      <c r="F69">
        <f>GT_Spot!P69</f>
        <v>0</v>
      </c>
      <c r="G69">
        <f>PPCL_NG!P69</f>
        <v>41</v>
      </c>
      <c r="H69">
        <f>PPCL_Spot!P69</f>
        <v>0</v>
      </c>
      <c r="I69">
        <f>Bawana_NG!P69</f>
        <v>81.97</v>
      </c>
      <c r="J69">
        <f>Bawana_RLNG!P69</f>
        <v>0</v>
      </c>
      <c r="K69">
        <f>Bawana_Spot!P69</f>
        <v>0</v>
      </c>
      <c r="L69">
        <f>TWOMCL!O69</f>
        <v>-5.9575519371139807</v>
      </c>
      <c r="M69">
        <f>EDWPCL!S69</f>
        <v>0</v>
      </c>
      <c r="N69">
        <f>'MSW BWN'!S69</f>
        <v>8.3084831999999995</v>
      </c>
      <c r="O69">
        <f>BRPL_ISGS_exbus!BB69</f>
        <v>1032.7977047528811</v>
      </c>
      <c r="P69" s="77">
        <v>112.72452381907934</v>
      </c>
      <c r="Q69" s="77">
        <v>33.6</v>
      </c>
      <c r="R69" s="80">
        <v>36.019999999999996</v>
      </c>
      <c r="S69" s="80">
        <v>0</v>
      </c>
      <c r="T69" s="78">
        <f>SUMPRODUCT(LTA!F69:AJ69,LTA!F$101:AJ$101,LTA!F$103:AJ$103)</f>
        <v>175.53</v>
      </c>
      <c r="U69" s="78">
        <f>SUMPRODUCT(LTA!F69:AJ69,LTA!F$102:AJ$102,LTA!F$103:AJ$103)</f>
        <v>40.31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112.82</v>
      </c>
      <c r="Z69" s="75">
        <f>IEX!N69</f>
        <v>0</v>
      </c>
      <c r="AA69" s="117">
        <f>STOA!H69</f>
        <v>105.07</v>
      </c>
      <c r="AB69" s="117">
        <f>-STOA!N69</f>
        <v>-273.27</v>
      </c>
      <c r="AC69">
        <f t="shared" si="3"/>
        <v>18.754551556350446</v>
      </c>
      <c r="AD69">
        <f t="shared" si="4"/>
        <v>1443.0309483637839</v>
      </c>
      <c r="AE69">
        <f>'IDT-1'!B69</f>
        <v>97.442999999999998</v>
      </c>
      <c r="AF69" s="26"/>
      <c r="AG69">
        <f t="shared" si="5"/>
        <v>1540.4739483637838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15.785206332727745</v>
      </c>
      <c r="F70">
        <f>GT_Spot!P70</f>
        <v>0</v>
      </c>
      <c r="G70">
        <f>PPCL_NG!P70</f>
        <v>41</v>
      </c>
      <c r="H70">
        <f>PPCL_Spot!P70</f>
        <v>0</v>
      </c>
      <c r="I70">
        <f>Bawana_NG!P70</f>
        <v>81.97</v>
      </c>
      <c r="J70">
        <f>Bawana_RLNG!P70</f>
        <v>0</v>
      </c>
      <c r="K70">
        <f>Bawana_Spot!P70</f>
        <v>0</v>
      </c>
      <c r="L70">
        <f>TWOMCL!O70</f>
        <v>-5.7055586749017397</v>
      </c>
      <c r="M70">
        <f>EDWPCL!S70</f>
        <v>0</v>
      </c>
      <c r="N70">
        <f>'MSW BWN'!S70</f>
        <v>8.1964323999999991</v>
      </c>
      <c r="O70">
        <f>BRPL_ISGS_exbus!BB70</f>
        <v>1023.5634923794814</v>
      </c>
      <c r="P70" s="77">
        <v>112.72452381907934</v>
      </c>
      <c r="Q70" s="77">
        <v>33.6</v>
      </c>
      <c r="R70" s="80">
        <v>18.330000000000002</v>
      </c>
      <c r="S70" s="80">
        <v>0</v>
      </c>
      <c r="T70" s="78">
        <f>SUMPRODUCT(LTA!F70:AJ70,LTA!F$101:AJ$101,LTA!F$103:AJ$103)</f>
        <v>145.84999999999997</v>
      </c>
      <c r="U70" s="78">
        <f>SUMPRODUCT(LTA!F70:AJ70,LTA!F$102:AJ$102,LTA!F$103:AJ$103)</f>
        <v>39.82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213.21</v>
      </c>
      <c r="Z70" s="75">
        <f>IEX!N70</f>
        <v>0</v>
      </c>
      <c r="AA70" s="117">
        <f>STOA!H70</f>
        <v>87.570000000000007</v>
      </c>
      <c r="AB70" s="117">
        <f>-STOA!N70</f>
        <v>-273.27</v>
      </c>
      <c r="AC70">
        <f t="shared" si="3"/>
        <v>18.5575455488868</v>
      </c>
      <c r="AD70">
        <f t="shared" si="4"/>
        <v>1529.8265507074998</v>
      </c>
      <c r="AE70">
        <f>'IDT-1'!B70</f>
        <v>37.625999999999998</v>
      </c>
      <c r="AF70" s="26"/>
      <c r="AG70">
        <f t="shared" si="5"/>
        <v>1567.4525507074998</v>
      </c>
      <c r="AI70" s="75">
        <f>PXIL!H70</f>
        <v>0</v>
      </c>
      <c r="AJ70" s="75">
        <f>PXIL!N70</f>
        <v>0</v>
      </c>
      <c r="AK70" s="75">
        <f>RTM_IEX!H70</f>
        <v>5.74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15.785206332727745</v>
      </c>
      <c r="F71">
        <f>GT_Spot!P71</f>
        <v>0</v>
      </c>
      <c r="G71">
        <f>PPCL_NG!P71</f>
        <v>72.81</v>
      </c>
      <c r="H71">
        <f>PPCL_Spot!P71</f>
        <v>0</v>
      </c>
      <c r="I71">
        <f>Bawana_NG!P71</f>
        <v>99.618325995630997</v>
      </c>
      <c r="J71">
        <f>Bawana_RLNG!P71</f>
        <v>0</v>
      </c>
      <c r="K71">
        <f>Bawana_Spot!P71</f>
        <v>0</v>
      </c>
      <c r="L71">
        <f>TWOMCL!O71</f>
        <v>-5.8861313868613134</v>
      </c>
      <c r="M71">
        <f>EDWPCL!S71</f>
        <v>0</v>
      </c>
      <c r="N71">
        <f>'MSW BWN'!S71</f>
        <v>8.0358819999999991</v>
      </c>
      <c r="O71">
        <f>BRPL_ISGS_exbus!BB71</f>
        <v>1040.970340409448</v>
      </c>
      <c r="P71" s="77">
        <v>112.72452381907934</v>
      </c>
      <c r="Q71" s="77">
        <v>33.6</v>
      </c>
      <c r="R71" s="80">
        <v>8.01</v>
      </c>
      <c r="S71" s="80">
        <v>0</v>
      </c>
      <c r="T71" s="78">
        <f>SUMPRODUCT(LTA!F71:AJ71,LTA!F$101:AJ$101,LTA!F$103:AJ$103)</f>
        <v>112.92</v>
      </c>
      <c r="U71" s="78">
        <f>SUMPRODUCT(LTA!F71:AJ71,LTA!F$102:AJ$102,LTA!F$103:AJ$103)</f>
        <v>39.159999999999997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275.36</v>
      </c>
      <c r="Z71" s="75">
        <f>IEX!N71</f>
        <v>0</v>
      </c>
      <c r="AA71" s="117">
        <f>STOA!H71</f>
        <v>70.070000000000007</v>
      </c>
      <c r="AB71" s="117">
        <f>-STOA!N71</f>
        <v>-273.27</v>
      </c>
      <c r="AC71">
        <f t="shared" si="3"/>
        <v>19.350736954977336</v>
      </c>
      <c r="AD71">
        <f t="shared" si="4"/>
        <v>1562.5574102150476</v>
      </c>
      <c r="AE71">
        <f>'IDT-1'!B71</f>
        <v>22.36</v>
      </c>
      <c r="AF71" s="26"/>
      <c r="AG71">
        <f t="shared" si="5"/>
        <v>1584.9174102150475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15.785206332727745</v>
      </c>
      <c r="F72">
        <f>GT_Spot!P72</f>
        <v>0</v>
      </c>
      <c r="G72">
        <f>PPCL_NG!P72</f>
        <v>72.81</v>
      </c>
      <c r="H72">
        <f>PPCL_Spot!P72</f>
        <v>0</v>
      </c>
      <c r="I72">
        <f>Bawana_NG!P72</f>
        <v>99.618325995630997</v>
      </c>
      <c r="J72">
        <f>Bawana_RLNG!P72</f>
        <v>0</v>
      </c>
      <c r="K72">
        <f>Bawana_Spot!P72</f>
        <v>0</v>
      </c>
      <c r="L72">
        <f>TWOMCL!O72</f>
        <v>-5.2393037619314979</v>
      </c>
      <c r="M72">
        <f>EDWPCL!S72</f>
        <v>0</v>
      </c>
      <c r="N72">
        <f>'MSW BWN'!S72</f>
        <v>8.2114839999999987</v>
      </c>
      <c r="O72">
        <f>BRPL_ISGS_exbus!BB72</f>
        <v>1071.6983919291481</v>
      </c>
      <c r="P72" s="77">
        <v>112.72452381907934</v>
      </c>
      <c r="Q72" s="77">
        <v>33.6</v>
      </c>
      <c r="R72" s="80">
        <v>2.48</v>
      </c>
      <c r="S72" s="80">
        <v>0</v>
      </c>
      <c r="T72" s="78">
        <f>SUMPRODUCT(LTA!F72:AJ72,LTA!F$101:AJ$101,LTA!F$103:AJ$103)</f>
        <v>77.23</v>
      </c>
      <c r="U72" s="78">
        <f>SUMPRODUCT(LTA!F72:AJ72,LTA!F$102:AJ$102,LTA!F$103:AJ$103)</f>
        <v>39.15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261.97000000000003</v>
      </c>
      <c r="Z72" s="75">
        <f>IEX!N72</f>
        <v>0</v>
      </c>
      <c r="AA72" s="117">
        <f>STOA!H72</f>
        <v>133.82000000000002</v>
      </c>
      <c r="AB72" s="117">
        <f>-STOA!N72</f>
        <v>-273.27</v>
      </c>
      <c r="AC72">
        <f t="shared" si="3"/>
        <v>19.546362319934371</v>
      </c>
      <c r="AD72">
        <f t="shared" si="4"/>
        <v>1620.0422659947203</v>
      </c>
      <c r="AE72">
        <f>'IDT-1'!B72</f>
        <v>13.176</v>
      </c>
      <c r="AF72" s="26"/>
      <c r="AG72">
        <f t="shared" si="5"/>
        <v>1633.2182659947202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13.832486388384753</v>
      </c>
      <c r="F73">
        <f>GT_Spot!P73</f>
        <v>0</v>
      </c>
      <c r="G73">
        <f>PPCL_NG!P73</f>
        <v>53.70629611750914</v>
      </c>
      <c r="H73">
        <f>PPCL_Spot!P73</f>
        <v>0</v>
      </c>
      <c r="I73">
        <f>Bawana_NG!P73</f>
        <v>99.618393484921796</v>
      </c>
      <c r="J73">
        <f>Bawana_RLNG!P73</f>
        <v>0</v>
      </c>
      <c r="K73">
        <f>Bawana_Spot!P73</f>
        <v>0</v>
      </c>
      <c r="L73">
        <f>TWOMCL!O73</f>
        <v>-3.9645143177989888</v>
      </c>
      <c r="M73">
        <f>EDWPCL!S73</f>
        <v>0</v>
      </c>
      <c r="N73">
        <f>'MSW BWN'!S73</f>
        <v>8.1395707999999996</v>
      </c>
      <c r="O73">
        <f>BRPL_ISGS_exbus!BB73</f>
        <v>1112.6289797558479</v>
      </c>
      <c r="P73" s="77">
        <v>112.72452381907934</v>
      </c>
      <c r="Q73" s="77">
        <v>33.6</v>
      </c>
      <c r="R73" s="80">
        <v>0.59</v>
      </c>
      <c r="S73" s="80">
        <v>0</v>
      </c>
      <c r="T73" s="78">
        <f>SUMPRODUCT(LTA!F73:AJ73,LTA!F$101:AJ$101,LTA!F$103:AJ$103)</f>
        <v>46.240000000000009</v>
      </c>
      <c r="U73" s="78">
        <f>SUMPRODUCT(LTA!F73:AJ73,LTA!F$102:AJ$102,LTA!F$103:AJ$103)</f>
        <v>39.06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397.09</v>
      </c>
      <c r="AB73" s="117">
        <f>-STOA!N73</f>
        <v>-273.27</v>
      </c>
      <c r="AC73">
        <f t="shared" si="3"/>
        <v>19.635845574885838</v>
      </c>
      <c r="AD73">
        <f t="shared" si="4"/>
        <v>1654.7798904730578</v>
      </c>
      <c r="AE73">
        <f>'IDT-1'!B73</f>
        <v>16.367999999999999</v>
      </c>
      <c r="AF73" s="26"/>
      <c r="AG73">
        <f t="shared" si="5"/>
        <v>1671.1478904730577</v>
      </c>
      <c r="AI73" s="75">
        <f>PXIL!H73</f>
        <v>0</v>
      </c>
      <c r="AJ73" s="75">
        <f>PXIL!N73</f>
        <v>0</v>
      </c>
      <c r="AK73" s="75">
        <f>RTM_IEX!H73</f>
        <v>34.42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13.832486388384753</v>
      </c>
      <c r="F74">
        <f>GT_Spot!P74</f>
        <v>0</v>
      </c>
      <c r="G74">
        <f>PPCL_NG!P74</f>
        <v>53.70629611750914</v>
      </c>
      <c r="H74">
        <f>PPCL_Spot!P74</f>
        <v>0</v>
      </c>
      <c r="I74">
        <f>Bawana_NG!P74</f>
        <v>99.618393484921796</v>
      </c>
      <c r="J74">
        <f>Bawana_RLNG!P74</f>
        <v>0</v>
      </c>
      <c r="K74">
        <f>Bawana_Spot!P74</f>
        <v>0</v>
      </c>
      <c r="L74">
        <f>TWOMCL!O74</f>
        <v>-4.2299831555305998</v>
      </c>
      <c r="M74">
        <f>EDWPCL!S74</f>
        <v>0</v>
      </c>
      <c r="N74">
        <f>'MSW BWN'!S74</f>
        <v>8.1880703999999991</v>
      </c>
      <c r="O74">
        <f>BRPL_ISGS_exbus!BB74</f>
        <v>1125.3314311528484</v>
      </c>
      <c r="P74" s="77">
        <v>112.72452381907934</v>
      </c>
      <c r="Q74" s="77">
        <v>33.6</v>
      </c>
      <c r="R74" s="80">
        <v>0</v>
      </c>
      <c r="S74" s="80">
        <v>0</v>
      </c>
      <c r="T74" s="78">
        <f>SUMPRODUCT(LTA!F74:AJ74,LTA!F$101:AJ$101,LTA!F$103:AJ$103)</f>
        <v>23.15</v>
      </c>
      <c r="U74" s="78">
        <f>SUMPRODUCT(LTA!F74:AJ74,LTA!F$102:AJ$102,LTA!F$103:AJ$103)</f>
        <v>50.75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432.59999999999991</v>
      </c>
      <c r="AB74" s="117">
        <f>-STOA!N74</f>
        <v>-273.27</v>
      </c>
      <c r="AC74">
        <f t="shared" si="3"/>
        <v>19.967506809853997</v>
      </c>
      <c r="AD74">
        <f t="shared" si="4"/>
        <v>1691.6037113973587</v>
      </c>
      <c r="AE74">
        <f>'IDT-1'!B74</f>
        <v>15.792</v>
      </c>
      <c r="AF74" s="26"/>
      <c r="AG74">
        <f t="shared" si="5"/>
        <v>1707.3957113973586</v>
      </c>
      <c r="AI74" s="75">
        <f>PXIL!H74</f>
        <v>0</v>
      </c>
      <c r="AJ74" s="75">
        <f>PXIL!N74</f>
        <v>0</v>
      </c>
      <c r="AK74" s="75">
        <f>RTM_IEX!H74</f>
        <v>35.57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13.940834845735028</v>
      </c>
      <c r="F75">
        <f>GT_Spot!P75</f>
        <v>0</v>
      </c>
      <c r="G75">
        <f>PPCL_NG!P75</f>
        <v>53.70629611750914</v>
      </c>
      <c r="H75">
        <f>PPCL_Spot!P75</f>
        <v>0</v>
      </c>
      <c r="I75">
        <f>Bawana_NG!P75</f>
        <v>99.618393484921796</v>
      </c>
      <c r="J75">
        <f>Bawana_RLNG!P75</f>
        <v>0</v>
      </c>
      <c r="K75">
        <f>Bawana_Spot!P75</f>
        <v>0</v>
      </c>
      <c r="L75">
        <f>TWOMCL!O75</f>
        <v>-4.0615384615384604</v>
      </c>
      <c r="M75">
        <f>EDWPCL!S75</f>
        <v>0</v>
      </c>
      <c r="N75">
        <f>'MSW BWN'!S75</f>
        <v>8.3318967999999991</v>
      </c>
      <c r="O75">
        <f>BRPL_ISGS_exbus!BB75</f>
        <v>1125.3314311528484</v>
      </c>
      <c r="P75" s="77">
        <v>112.72452381907934</v>
      </c>
      <c r="Q75" s="77">
        <v>33.6</v>
      </c>
      <c r="R75" s="80">
        <v>0</v>
      </c>
      <c r="S75" s="80">
        <v>0</v>
      </c>
      <c r="T75" s="78">
        <f>SUMPRODUCT(LTA!F75:AJ75,LTA!F$101:AJ$101,LTA!F$103:AJ$103)</f>
        <v>25.63</v>
      </c>
      <c r="U75" s="78">
        <f>SUMPRODUCT(LTA!F75:AJ75,LTA!F$102:AJ$102,LTA!F$103:AJ$103)</f>
        <v>50.89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316.46999999999997</v>
      </c>
      <c r="AB75" s="117">
        <f>-STOA!N75</f>
        <v>-104.59</v>
      </c>
      <c r="AC75">
        <f t="shared" si="3"/>
        <v>17.524667924681079</v>
      </c>
      <c r="AD75">
        <f t="shared" si="4"/>
        <v>1755.6471698338744</v>
      </c>
      <c r="AE75">
        <f>'IDT-1'!B75</f>
        <v>3.9079999999999999</v>
      </c>
      <c r="AF75" s="26"/>
      <c r="AG75">
        <f t="shared" si="5"/>
        <v>1759.5551698338743</v>
      </c>
      <c r="AI75" s="75">
        <f>PXIL!H75</f>
        <v>0</v>
      </c>
      <c r="AJ75" s="75">
        <f>PXIL!N75</f>
        <v>0</v>
      </c>
      <c r="AK75" s="75">
        <f>RTM_IEX!H75</f>
        <v>41.58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13.940834845735028</v>
      </c>
      <c r="F76">
        <f>GT_Spot!P76</f>
        <v>0</v>
      </c>
      <c r="G76">
        <f>PPCL_NG!P76</f>
        <v>53.70629611750914</v>
      </c>
      <c r="H76">
        <f>PPCL_Spot!P76</f>
        <v>0</v>
      </c>
      <c r="I76">
        <f>Bawana_NG!P76</f>
        <v>99.618393484921796</v>
      </c>
      <c r="J76">
        <f>Bawana_RLNG!P76</f>
        <v>0</v>
      </c>
      <c r="K76">
        <f>Bawana_Spot!P76</f>
        <v>0</v>
      </c>
      <c r="L76">
        <f>TWOMCL!O76</f>
        <v>-4.4887142055025251</v>
      </c>
      <c r="M76">
        <f>EDWPCL!S76</f>
        <v>0</v>
      </c>
      <c r="N76">
        <f>'MSW BWN'!S76</f>
        <v>8.0442439999999991</v>
      </c>
      <c r="O76">
        <f>BRPL_ISGS_exbus!BB76</f>
        <v>1119.6948980516481</v>
      </c>
      <c r="P76" s="77">
        <v>112.72452381907934</v>
      </c>
      <c r="Q76" s="77">
        <v>33.6</v>
      </c>
      <c r="R76" s="80">
        <v>0</v>
      </c>
      <c r="S76" s="80">
        <v>0</v>
      </c>
      <c r="T76" s="78">
        <f>SUMPRODUCT(LTA!F76:AJ76,LTA!F$101:AJ$101,LTA!F$103:AJ$103)</f>
        <v>24.340000000000003</v>
      </c>
      <c r="U76" s="78">
        <f>SUMPRODUCT(LTA!F76:AJ76,LTA!F$102:AJ$102,LTA!F$103:AJ$103)</f>
        <v>65.150000000000006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23.93</v>
      </c>
      <c r="Z76" s="75">
        <f>IEX!N76</f>
        <v>0</v>
      </c>
      <c r="AA76" s="117">
        <f>STOA!H76</f>
        <v>316.46999999999997</v>
      </c>
      <c r="AB76" s="117">
        <f>-STOA!N76</f>
        <v>-104.59</v>
      </c>
      <c r="AC76">
        <f t="shared" si="3"/>
        <v>17.803247609479815</v>
      </c>
      <c r="AD76">
        <f t="shared" si="4"/>
        <v>1786.1672285039112</v>
      </c>
      <c r="AE76">
        <f>'IDT-1'!B76</f>
        <v>0</v>
      </c>
      <c r="AF76" s="26"/>
      <c r="AG76">
        <f t="shared" si="5"/>
        <v>1786.1672285039112</v>
      </c>
      <c r="AI76" s="75">
        <f>PXIL!H76</f>
        <v>0</v>
      </c>
      <c r="AJ76" s="75">
        <f>PXIL!N76</f>
        <v>0</v>
      </c>
      <c r="AK76" s="75">
        <f>RTM_IEX!H76</f>
        <v>41.83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13.940834845735028</v>
      </c>
      <c r="F77">
        <f>GT_Spot!P77</f>
        <v>0</v>
      </c>
      <c r="G77">
        <f>PPCL_NG!P77</f>
        <v>53.70629611750914</v>
      </c>
      <c r="H77">
        <f>PPCL_Spot!P77</f>
        <v>0</v>
      </c>
      <c r="I77">
        <f>Bawana_NG!P77</f>
        <v>99.618393484921796</v>
      </c>
      <c r="J77">
        <f>Bawana_RLNG!P77</f>
        <v>0</v>
      </c>
      <c r="K77">
        <f>Bawana_Spot!P77</f>
        <v>0</v>
      </c>
      <c r="L77">
        <f>TWOMCL!O77</f>
        <v>-4.5790005614823128</v>
      </c>
      <c r="M77">
        <f>EDWPCL!S77</f>
        <v>0</v>
      </c>
      <c r="N77">
        <f>'MSW BWN'!S77</f>
        <v>8.0843815999999986</v>
      </c>
      <c r="O77">
        <f>BRPL_ISGS_exbus!BB77</f>
        <v>1105.7287305382481</v>
      </c>
      <c r="P77" s="77">
        <v>112.72452381907934</v>
      </c>
      <c r="Q77" s="77">
        <v>33.6</v>
      </c>
      <c r="R77" s="80">
        <v>0</v>
      </c>
      <c r="S77" s="80">
        <v>0</v>
      </c>
      <c r="T77" s="78">
        <f>SUMPRODUCT(LTA!F77:AJ77,LTA!F$101:AJ$101,LTA!F$103:AJ$103)</f>
        <v>24.48</v>
      </c>
      <c r="U77" s="78">
        <f>SUMPRODUCT(LTA!F77:AJ77,LTA!F$102:AJ$102,LTA!F$103:AJ$103)</f>
        <v>65.679999999999993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2.61</v>
      </c>
      <c r="Z77" s="75">
        <f>IEX!N77</f>
        <v>0</v>
      </c>
      <c r="AA77" s="117">
        <f>STOA!H77</f>
        <v>368.09999999999997</v>
      </c>
      <c r="AB77" s="117">
        <f>-STOA!N77</f>
        <v>-104.59</v>
      </c>
      <c r="AC77">
        <f t="shared" si="3"/>
        <v>18.037460120023795</v>
      </c>
      <c r="AD77">
        <f t="shared" si="4"/>
        <v>1812.3666997239873</v>
      </c>
      <c r="AE77">
        <f>'IDT-1'!B77</f>
        <v>0</v>
      </c>
      <c r="AF77" s="26"/>
      <c r="AG77">
        <f t="shared" si="5"/>
        <v>1812.3666997239873</v>
      </c>
      <c r="AI77" s="75">
        <f>PXIL!H77</f>
        <v>0</v>
      </c>
      <c r="AJ77" s="75">
        <f>PXIL!N77</f>
        <v>0</v>
      </c>
      <c r="AK77" s="75">
        <f>RTM_IEX!H77</f>
        <v>51.3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13.940834845735028</v>
      </c>
      <c r="F78">
        <f>GT_Spot!P78</f>
        <v>0</v>
      </c>
      <c r="G78">
        <f>PPCL_NG!P78</f>
        <v>53.70629611750914</v>
      </c>
      <c r="H78">
        <f>PPCL_Spot!P78</f>
        <v>0</v>
      </c>
      <c r="I78">
        <f>Bawana_NG!P78</f>
        <v>99.618393484921796</v>
      </c>
      <c r="J78">
        <f>Bawana_RLNG!P78</f>
        <v>0</v>
      </c>
      <c r="K78">
        <f>Bawana_Spot!P78</f>
        <v>0</v>
      </c>
      <c r="L78">
        <f>TWOMCL!O78</f>
        <v>-3.2530039303761926</v>
      </c>
      <c r="M78">
        <f>EDWPCL!S78</f>
        <v>0</v>
      </c>
      <c r="N78">
        <f>'MSW BWN'!S78</f>
        <v>7.8836936</v>
      </c>
      <c r="O78">
        <f>BRPL_ISGS_exbus!BB78</f>
        <v>1086.138672177548</v>
      </c>
      <c r="P78" s="77">
        <v>112.72452381907934</v>
      </c>
      <c r="Q78" s="77">
        <v>33.6</v>
      </c>
      <c r="R78" s="80">
        <v>0</v>
      </c>
      <c r="S78" s="80">
        <v>0</v>
      </c>
      <c r="T78" s="78">
        <f>SUMPRODUCT(LTA!F78:AJ78,LTA!F$101:AJ$101,LTA!F$103:AJ$103)</f>
        <v>25.709999999999997</v>
      </c>
      <c r="U78" s="78">
        <f>SUMPRODUCT(LTA!F78:AJ78,LTA!F$102:AJ$102,LTA!F$103:AJ$103)</f>
        <v>66.58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18.170000000000002</v>
      </c>
      <c r="Z78" s="75">
        <f>IEX!N78</f>
        <v>0</v>
      </c>
      <c r="AA78" s="117">
        <f>STOA!H78</f>
        <v>368.09999999999997</v>
      </c>
      <c r="AB78" s="117">
        <f>-STOA!N78</f>
        <v>-104.59</v>
      </c>
      <c r="AC78">
        <f t="shared" si="3"/>
        <v>18.035097184864672</v>
      </c>
      <c r="AD78">
        <f t="shared" si="4"/>
        <v>1814.7643129295523</v>
      </c>
      <c r="AE78">
        <f>'IDT-1'!B78</f>
        <v>0</v>
      </c>
      <c r="AF78" s="26"/>
      <c r="AG78">
        <f t="shared" si="5"/>
        <v>1814.7643129295523</v>
      </c>
      <c r="AI78" s="75">
        <f>PXIL!H78</f>
        <v>0</v>
      </c>
      <c r="AJ78" s="75">
        <f>PXIL!N78</f>
        <v>0</v>
      </c>
      <c r="AK78" s="75">
        <f>RTM_IEX!H78</f>
        <v>54.47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13.940834845735028</v>
      </c>
      <c r="F79">
        <f>GT_Spot!P79</f>
        <v>0</v>
      </c>
      <c r="G79">
        <f>PPCL_NG!P79</f>
        <v>53.70629611750914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-2.9754070746771473</v>
      </c>
      <c r="M79">
        <f>EDWPCL!S79</f>
        <v>0</v>
      </c>
      <c r="N79">
        <f>'MSW BWN'!S79</f>
        <v>8.1312087999999996</v>
      </c>
      <c r="O79">
        <f>BRPL_ISGS_exbus!BB79</f>
        <v>1045.554497661808</v>
      </c>
      <c r="P79" s="77">
        <v>112.72452381907934</v>
      </c>
      <c r="Q79" s="77">
        <v>33.6</v>
      </c>
      <c r="R79" s="80">
        <v>0</v>
      </c>
      <c r="S79" s="80">
        <v>0</v>
      </c>
      <c r="T79" s="78">
        <f>SUMPRODUCT(LTA!F79:AJ79,LTA!F$101:AJ$101,LTA!F$103:AJ$103)</f>
        <v>26.28</v>
      </c>
      <c r="U79" s="78">
        <f>SUMPRODUCT(LTA!F79:AJ79,LTA!F$102:AJ$102,LTA!F$103:AJ$103)</f>
        <v>67.099999999999994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411.12</v>
      </c>
      <c r="AB79" s="117">
        <f>-STOA!N79</f>
        <v>-104.59</v>
      </c>
      <c r="AC79">
        <f t="shared" si="3"/>
        <v>17.560292179934194</v>
      </c>
      <c r="AD79">
        <f t="shared" si="4"/>
        <v>1761.8416619895204</v>
      </c>
      <c r="AE79">
        <f>'IDT-1'!B79</f>
        <v>0</v>
      </c>
      <c r="AF79" s="26"/>
      <c r="AG79">
        <f t="shared" si="5"/>
        <v>1761.8416619895204</v>
      </c>
      <c r="AI79" s="75">
        <f>PXIL!H79</f>
        <v>0</v>
      </c>
      <c r="AJ79" s="75">
        <f>PXIL!N79</f>
        <v>0</v>
      </c>
      <c r="AK79" s="75">
        <f>RTM_IEX!H79</f>
        <v>15.19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13.940834845735028</v>
      </c>
      <c r="F80">
        <f>GT_Spot!P80</f>
        <v>0</v>
      </c>
      <c r="G80">
        <f>PPCL_NG!P80</f>
        <v>53.70629611750914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-3.8351487928130257</v>
      </c>
      <c r="M80">
        <f>EDWPCL!S80</f>
        <v>0</v>
      </c>
      <c r="N80">
        <f>'MSW BWN'!S80</f>
        <v>8.2114839999999987</v>
      </c>
      <c r="O80">
        <f>BRPL_ISGS_exbus!BB80</f>
        <v>1030.2242926470083</v>
      </c>
      <c r="P80" s="77">
        <v>112.72452381907934</v>
      </c>
      <c r="Q80" s="77">
        <v>33.6</v>
      </c>
      <c r="R80" s="80">
        <v>0</v>
      </c>
      <c r="S80" s="80">
        <v>0</v>
      </c>
      <c r="T80" s="78">
        <f>SUMPRODUCT(LTA!F80:AJ80,LTA!F$101:AJ$101,LTA!F$103:AJ$103)</f>
        <v>31.3</v>
      </c>
      <c r="U80" s="78">
        <f>SUMPRODUCT(LTA!F80:AJ80,LTA!F$102:AJ$102,LTA!F$103:AJ$103)</f>
        <v>57.16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428.32999999999993</v>
      </c>
      <c r="AB80" s="117">
        <f>-STOA!N80</f>
        <v>-104.59</v>
      </c>
      <c r="AC80">
        <f t="shared" si="3"/>
        <v>17.537301694173713</v>
      </c>
      <c r="AD80">
        <f t="shared" si="4"/>
        <v>1757.5249809423451</v>
      </c>
      <c r="AE80">
        <f>'IDT-1'!B80</f>
        <v>0</v>
      </c>
      <c r="AF80" s="26"/>
      <c r="AG80">
        <f t="shared" si="5"/>
        <v>1757.5249809423451</v>
      </c>
      <c r="AI80" s="75">
        <f>PXIL!H80</f>
        <v>0</v>
      </c>
      <c r="AJ80" s="75">
        <f>PXIL!N80</f>
        <v>0</v>
      </c>
      <c r="AK80" s="75">
        <f>RTM_IEX!H80</f>
        <v>14.67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13.940834845735028</v>
      </c>
      <c r="F81">
        <f>GT_Spot!P81</f>
        <v>0</v>
      </c>
      <c r="G81">
        <f>PPCL_NG!P81</f>
        <v>53.70629611750914</v>
      </c>
      <c r="H81">
        <f>PPCL_Spot!P81</f>
        <v>0</v>
      </c>
      <c r="I81">
        <f>Bawana_NG!P81</f>
        <v>99.618443437499991</v>
      </c>
      <c r="J81">
        <f>Bawana_RLNG!P81</f>
        <v>0</v>
      </c>
      <c r="K81">
        <f>Bawana_Spot!P81</f>
        <v>0</v>
      </c>
      <c r="L81">
        <f>TWOMCL!O81</f>
        <v>-3.2530039303761926</v>
      </c>
      <c r="M81">
        <f>EDWPCL!S81</f>
        <v>0</v>
      </c>
      <c r="N81">
        <f>'MSW BWN'!S81</f>
        <v>8.3486207999999991</v>
      </c>
      <c r="O81">
        <f>BRPL_ISGS_exbus!BB81</f>
        <v>1010.4366153119297</v>
      </c>
      <c r="P81" s="77">
        <v>112.72452381907934</v>
      </c>
      <c r="Q81" s="77">
        <v>33.6</v>
      </c>
      <c r="R81" s="80">
        <v>0</v>
      </c>
      <c r="S81" s="80">
        <v>0</v>
      </c>
      <c r="T81" s="78">
        <f>SUMPRODUCT(LTA!F81:AJ81,LTA!F$101:AJ$101,LTA!F$103:AJ$103)</f>
        <v>31.77</v>
      </c>
      <c r="U81" s="78">
        <f>SUMPRODUCT(LTA!F81:AJ81,LTA!F$102:AJ$102,LTA!F$103:AJ$103)</f>
        <v>57.58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453.2</v>
      </c>
      <c r="AB81" s="117">
        <f>-STOA!N81</f>
        <v>-104.59</v>
      </c>
      <c r="AC81">
        <f t="shared" si="3"/>
        <v>17.579634883389922</v>
      </c>
      <c r="AD81">
        <f t="shared" si="4"/>
        <v>1763.4626955179872</v>
      </c>
      <c r="AE81">
        <f>'IDT-1'!B81</f>
        <v>0</v>
      </c>
      <c r="AF81" s="26"/>
      <c r="AG81">
        <f t="shared" si="5"/>
        <v>1763.4626955179872</v>
      </c>
      <c r="AI81" s="75">
        <f>PXIL!H81</f>
        <v>0</v>
      </c>
      <c r="AJ81" s="75">
        <f>PXIL!N81</f>
        <v>0</v>
      </c>
      <c r="AK81" s="75">
        <f>RTM_IEX!H81</f>
        <v>13.96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15.908850246561123</v>
      </c>
      <c r="F82">
        <f>GT_Spot!P82</f>
        <v>0</v>
      </c>
      <c r="G82">
        <f>PPCL_NG!P82</f>
        <v>53.70629611750914</v>
      </c>
      <c r="H82">
        <f>PPCL_Spot!P82</f>
        <v>0</v>
      </c>
      <c r="I82">
        <f>Bawana_NG!P82</f>
        <v>99.618443437499991</v>
      </c>
      <c r="J82">
        <f>Bawana_RLNG!P82</f>
        <v>0</v>
      </c>
      <c r="K82">
        <f>Bawana_Spot!P82</f>
        <v>0</v>
      </c>
      <c r="L82">
        <f>TWOMCL!O82</f>
        <v>-4.2299831555305998</v>
      </c>
      <c r="M82">
        <f>EDWPCL!S82</f>
        <v>0</v>
      </c>
      <c r="N82">
        <f>'MSW BWN'!S82</f>
        <v>8.4054823999999986</v>
      </c>
      <c r="O82">
        <f>BRPL_ISGS_exbus!BB82</f>
        <v>983.04792757772964</v>
      </c>
      <c r="P82" s="77">
        <v>112.72452381907934</v>
      </c>
      <c r="Q82" s="77">
        <v>33.6</v>
      </c>
      <c r="R82" s="80">
        <v>0</v>
      </c>
      <c r="S82" s="80">
        <v>0</v>
      </c>
      <c r="T82" s="78">
        <f>SUMPRODUCT(LTA!F82:AJ82,LTA!F$101:AJ$101,LTA!F$103:AJ$103)</f>
        <v>32.58</v>
      </c>
      <c r="U82" s="78">
        <f>SUMPRODUCT(LTA!F82:AJ82,LTA!F$102:AJ$102,LTA!F$103:AJ$103)</f>
        <v>58.239999999999995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457.96999999999997</v>
      </c>
      <c r="AB82" s="117">
        <f>-STOA!N82</f>
        <v>-104.59</v>
      </c>
      <c r="AC82">
        <f t="shared" si="3"/>
        <v>17.490859095083689</v>
      </c>
      <c r="AD82">
        <f t="shared" si="4"/>
        <v>1751.5006813477651</v>
      </c>
      <c r="AE82">
        <f>'IDT-1'!B82</f>
        <v>0</v>
      </c>
      <c r="AF82" s="26"/>
      <c r="AG82">
        <f t="shared" si="5"/>
        <v>1751.5006813477651</v>
      </c>
      <c r="AI82" s="75">
        <f>PXIL!H82</f>
        <v>0</v>
      </c>
      <c r="AJ82" s="75">
        <f>PXIL!N82</f>
        <v>0</v>
      </c>
      <c r="AK82" s="75">
        <f>RTM_IEX!H82</f>
        <v>22.01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15.908850246561123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-3.9779898933183593</v>
      </c>
      <c r="M83">
        <f>EDWPCL!S83</f>
        <v>0</v>
      </c>
      <c r="N83">
        <f>'MSW BWN'!S83</f>
        <v>8.420534</v>
      </c>
      <c r="O83">
        <f>BRPL_ISGS_exbus!BB83</f>
        <v>967.07996603032973</v>
      </c>
      <c r="P83" s="77">
        <v>112.72452381907934</v>
      </c>
      <c r="Q83" s="77">
        <v>33.6</v>
      </c>
      <c r="R83" s="80">
        <v>0</v>
      </c>
      <c r="S83" s="80">
        <v>0</v>
      </c>
      <c r="T83" s="78">
        <f>SUMPRODUCT(LTA!F83:AJ83,LTA!F$101:AJ$101,LTA!F$103:AJ$103)</f>
        <v>30.880000000000003</v>
      </c>
      <c r="U83" s="78">
        <f>SUMPRODUCT(LTA!F83:AJ83,LTA!F$102:AJ$102,LTA!F$103:AJ$103)</f>
        <v>69.67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147.91</v>
      </c>
      <c r="Z83" s="75">
        <f>IEX!N83</f>
        <v>0</v>
      </c>
      <c r="AA83" s="117">
        <f>STOA!H83</f>
        <v>233.3</v>
      </c>
      <c r="AB83" s="117">
        <f>-STOA!N83</f>
        <v>-104.59</v>
      </c>
      <c r="AC83">
        <f t="shared" si="3"/>
        <v>17.935330551145832</v>
      </c>
      <c r="AD83">
        <f t="shared" si="4"/>
        <v>1802.0705536515063</v>
      </c>
      <c r="AE83">
        <f>'IDT-1'!B83</f>
        <v>0</v>
      </c>
      <c r="AF83" s="26"/>
      <c r="AG83">
        <f t="shared" si="5"/>
        <v>1802.0705536515063</v>
      </c>
      <c r="AI83" s="75">
        <f>PXIL!H83</f>
        <v>0</v>
      </c>
      <c r="AJ83" s="75">
        <f>PXIL!N83</f>
        <v>0</v>
      </c>
      <c r="AK83" s="75">
        <f>RTM_IEX!H83</f>
        <v>131.72999999999999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77.73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15.908850246561123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-4.1531723750701843</v>
      </c>
      <c r="M84">
        <f>EDWPCL!S84</f>
        <v>0</v>
      </c>
      <c r="N84">
        <f>'MSW BWN'!S84</f>
        <v>8.3887583999999986</v>
      </c>
      <c r="O84">
        <f>BRPL_ISGS_exbus!BB84</f>
        <v>964.50869834012974</v>
      </c>
      <c r="P84" s="77">
        <v>112.72452381907934</v>
      </c>
      <c r="Q84" s="77">
        <v>33.6</v>
      </c>
      <c r="R84" s="80">
        <v>0</v>
      </c>
      <c r="S84" s="80">
        <v>0</v>
      </c>
      <c r="T84" s="78">
        <f>SUMPRODUCT(LTA!F84:AJ84,LTA!F$101:AJ$101,LTA!F$103:AJ$103)</f>
        <v>29.31</v>
      </c>
      <c r="U84" s="78">
        <f>SUMPRODUCT(LTA!F84:AJ84,LTA!F$102:AJ$102,LTA!F$103:AJ$103)</f>
        <v>69.89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238.93</v>
      </c>
      <c r="Z84" s="75">
        <f>IEX!N84</f>
        <v>0</v>
      </c>
      <c r="AA84" s="117">
        <f>STOA!H84</f>
        <v>42.080000000000005</v>
      </c>
      <c r="AB84" s="117">
        <f>-STOA!N84</f>
        <v>-104.59</v>
      </c>
      <c r="AC84">
        <f t="shared" si="3"/>
        <v>18.07572306260472</v>
      </c>
      <c r="AD84">
        <f t="shared" si="4"/>
        <v>1817.5319353680954</v>
      </c>
      <c r="AE84">
        <f>'IDT-1'!B84</f>
        <v>0</v>
      </c>
      <c r="AF84" s="26"/>
      <c r="AG84">
        <f t="shared" si="5"/>
        <v>1817.5319353680954</v>
      </c>
      <c r="AI84" s="75">
        <f>PXIL!H84</f>
        <v>0</v>
      </c>
      <c r="AJ84" s="75">
        <f>PXIL!N84</f>
        <v>0</v>
      </c>
      <c r="AK84" s="75">
        <f>RTM_IEX!H84</f>
        <v>151.46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177.93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15.908850246561123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-5.5047725996631094</v>
      </c>
      <c r="M85">
        <f>EDWPCL!S85</f>
        <v>0</v>
      </c>
      <c r="N85">
        <f>'MSW BWN'!S85</f>
        <v>8.3318967999999991</v>
      </c>
      <c r="O85">
        <f>BRPL_ISGS_exbus!BB85</f>
        <v>957.21213666002961</v>
      </c>
      <c r="P85" s="77">
        <v>112.72452381907934</v>
      </c>
      <c r="Q85" s="77">
        <v>33.6</v>
      </c>
      <c r="R85" s="80">
        <v>0</v>
      </c>
      <c r="S85" s="80">
        <v>0</v>
      </c>
      <c r="T85" s="78">
        <f>SUMPRODUCT(LTA!F85:AJ85,LTA!F$101:AJ$101,LTA!F$103:AJ$103)</f>
        <v>27.52</v>
      </c>
      <c r="U85" s="78">
        <f>SUMPRODUCT(LTA!F85:AJ85,LTA!F$102:AJ$102,LTA!F$103:AJ$103)</f>
        <v>70.099999999999994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44.27</v>
      </c>
      <c r="Z85" s="75">
        <f>IEX!N85</f>
        <v>0</v>
      </c>
      <c r="AA85" s="117">
        <f>STOA!H85</f>
        <v>42.080000000000005</v>
      </c>
      <c r="AB85" s="117">
        <f>-STOA!N85</f>
        <v>-104.59</v>
      </c>
      <c r="AC85">
        <f t="shared" si="3"/>
        <v>17.4083326168928</v>
      </c>
      <c r="AD85">
        <f t="shared" si="4"/>
        <v>1739.644302309114</v>
      </c>
      <c r="AE85">
        <f>'IDT-1'!B85</f>
        <v>24.154</v>
      </c>
      <c r="AF85" s="26"/>
      <c r="AG85">
        <f t="shared" si="5"/>
        <v>1763.798302309114</v>
      </c>
      <c r="AI85" s="75">
        <f>PXIL!H85</f>
        <v>0</v>
      </c>
      <c r="AJ85" s="75">
        <f>PXIL!N85</f>
        <v>0</v>
      </c>
      <c r="AK85" s="75">
        <f>RTM_IEX!H85</f>
        <v>106.13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349.65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15.908850246561123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8.0358819999999991</v>
      </c>
      <c r="O86">
        <f>BRPL_ISGS_exbus!BB86</f>
        <v>956.75022562802963</v>
      </c>
      <c r="P86" s="77">
        <v>112.72452381907934</v>
      </c>
      <c r="Q86" s="77">
        <v>33.6</v>
      </c>
      <c r="R86" s="80">
        <v>0</v>
      </c>
      <c r="S86" s="80">
        <v>0</v>
      </c>
      <c r="T86" s="78">
        <f>SUMPRODUCT(LTA!F86:AJ86,LTA!F$101:AJ$101,LTA!F$103:AJ$103)</f>
        <v>25.71</v>
      </c>
      <c r="U86" s="78">
        <f>SUMPRODUCT(LTA!F86:AJ86,LTA!F$102:AJ$102,LTA!F$103:AJ$103)</f>
        <v>69.63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42.080000000000005</v>
      </c>
      <c r="AB86" s="117">
        <f>-STOA!N86</f>
        <v>-104.59</v>
      </c>
      <c r="AC86">
        <f t="shared" si="3"/>
        <v>16.941225221575174</v>
      </c>
      <c r="AD86">
        <f t="shared" si="4"/>
        <v>1685.7814662239846</v>
      </c>
      <c r="AE86">
        <f>'IDT-1'!B86</f>
        <v>70.727000000000004</v>
      </c>
      <c r="AF86" s="26"/>
      <c r="AG86">
        <f t="shared" si="5"/>
        <v>1756.5084662239847</v>
      </c>
      <c r="AI86" s="75">
        <f>PXIL!H86</f>
        <v>0</v>
      </c>
      <c r="AJ86" s="75">
        <f>PXIL!N86</f>
        <v>0</v>
      </c>
      <c r="AK86" s="75">
        <f>RTM_IEX!H86</f>
        <v>122.39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326.99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15.908850246561123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8.1880703999999991</v>
      </c>
      <c r="O87">
        <f>BRPL_ISGS_exbus!BB87</f>
        <v>955.55113457022958</v>
      </c>
      <c r="P87" s="77">
        <v>112.72452381907934</v>
      </c>
      <c r="Q87" s="77">
        <v>33.6</v>
      </c>
      <c r="R87" s="80">
        <v>0</v>
      </c>
      <c r="S87" s="80">
        <v>0</v>
      </c>
      <c r="T87" s="78">
        <f>SUMPRODUCT(LTA!F87:AJ87,LTA!F$101:AJ$101,LTA!F$103:AJ$103)</f>
        <v>22.81</v>
      </c>
      <c r="U87" s="78">
        <f>SUMPRODUCT(LTA!F87:AJ87,LTA!F$102:AJ$102,LTA!F$103:AJ$103)</f>
        <v>57.370000000000005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1.63</v>
      </c>
      <c r="Z87" s="75">
        <f>IEX!N87</f>
        <v>0</v>
      </c>
      <c r="AA87" s="117">
        <f>STOA!H87</f>
        <v>42.110000000000007</v>
      </c>
      <c r="AB87" s="117">
        <f>-STOA!N87</f>
        <v>-104.59</v>
      </c>
      <c r="AC87">
        <f t="shared" si="3"/>
        <v>16.235052478186535</v>
      </c>
      <c r="AD87">
        <f t="shared" si="4"/>
        <v>1606.2407363095731</v>
      </c>
      <c r="AE87">
        <f>'IDT-1'!B87</f>
        <v>103.81100000000001</v>
      </c>
      <c r="AF87" s="26"/>
      <c r="AG87">
        <f t="shared" si="5"/>
        <v>1710.051736309573</v>
      </c>
      <c r="AI87" s="75">
        <f>PXIL!H87</f>
        <v>0</v>
      </c>
      <c r="AJ87" s="75">
        <f>PXIL!N87</f>
        <v>0</v>
      </c>
      <c r="AK87" s="75">
        <f>RTM_IEX!H87</f>
        <v>103.26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280.42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15.908850246561123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8.0994332</v>
      </c>
      <c r="O88">
        <f>BRPL_ISGS_exbus!BB88</f>
        <v>928.75766559422959</v>
      </c>
      <c r="P88" s="77">
        <v>112.72452381907934</v>
      </c>
      <c r="Q88" s="77">
        <v>33.6</v>
      </c>
      <c r="R88" s="80">
        <v>0</v>
      </c>
      <c r="S88" s="80">
        <v>0</v>
      </c>
      <c r="T88" s="78">
        <f>SUMPRODUCT(LTA!F88:AJ88,LTA!F$101:AJ$101,LTA!F$103:AJ$103)</f>
        <v>17.84</v>
      </c>
      <c r="U88" s="78">
        <f>SUMPRODUCT(LTA!F88:AJ88,LTA!F$102:AJ$102,LTA!F$103:AJ$103)</f>
        <v>58.04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42.110000000000007</v>
      </c>
      <c r="AB88" s="117">
        <f>-STOA!N88</f>
        <v>-104.59</v>
      </c>
      <c r="AC88">
        <f t="shared" si="3"/>
        <v>15.868073943837732</v>
      </c>
      <c r="AD88">
        <f t="shared" si="4"/>
        <v>1564.9056086679216</v>
      </c>
      <c r="AE88">
        <f>'IDT-1'!B88</f>
        <v>123.751</v>
      </c>
      <c r="AF88" s="26"/>
      <c r="AG88">
        <f t="shared" si="5"/>
        <v>1688.6566086679215</v>
      </c>
      <c r="AI88" s="75">
        <f>PXIL!H88</f>
        <v>0</v>
      </c>
      <c r="AJ88" s="75">
        <f>PXIL!N88</f>
        <v>0</v>
      </c>
      <c r="AK88" s="75">
        <f>RTM_IEX!H88</f>
        <v>132.9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241.89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15.908850246561123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8.1713463999999991</v>
      </c>
      <c r="O89">
        <f>BRPL_ISGS_exbus!BB89</f>
        <v>924.78432659182965</v>
      </c>
      <c r="P89" s="77">
        <v>112.72452381907934</v>
      </c>
      <c r="Q89" s="77">
        <v>33.6</v>
      </c>
      <c r="R89" s="80">
        <v>0</v>
      </c>
      <c r="S89" s="80">
        <v>0</v>
      </c>
      <c r="T89" s="78">
        <f>SUMPRODUCT(LTA!F89:AJ89,LTA!F$101:AJ$101,LTA!F$103:AJ$103)</f>
        <v>15.34</v>
      </c>
      <c r="U89" s="78">
        <f>SUMPRODUCT(LTA!F89:AJ89,LTA!F$102:AJ$102,LTA!F$103:AJ$103)</f>
        <v>65.650000000000006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42.110000000000007</v>
      </c>
      <c r="AB89" s="117">
        <f>-STOA!N89</f>
        <v>-104.59</v>
      </c>
      <c r="AC89">
        <f t="shared" si="3"/>
        <v>15.592709396776613</v>
      </c>
      <c r="AD89">
        <f t="shared" si="4"/>
        <v>1533.8895474125829</v>
      </c>
      <c r="AE89">
        <f>'IDT-1'!B89</f>
        <v>118.95099999999999</v>
      </c>
      <c r="AF89" s="26"/>
      <c r="AG89">
        <f t="shared" si="5"/>
        <v>1652.840547412583</v>
      </c>
      <c r="AI89" s="75">
        <f>PXIL!H89</f>
        <v>0</v>
      </c>
      <c r="AJ89" s="75">
        <f>PXIL!N89</f>
        <v>0</v>
      </c>
      <c r="AK89" s="75">
        <f>RTM_IEX!H89</f>
        <v>113.78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228.51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15.908850246561123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-5.9184727681078035</v>
      </c>
      <c r="M90">
        <f>EDWPCL!S90</f>
        <v>0</v>
      </c>
      <c r="N90">
        <f>'MSW BWN'!S90</f>
        <v>8.0676575999999987</v>
      </c>
      <c r="O90">
        <f>BRPL_ISGS_exbus!BB90</f>
        <v>924.78432659182965</v>
      </c>
      <c r="P90" s="77">
        <v>112.72452381907934</v>
      </c>
      <c r="Q90" s="77">
        <v>33.6</v>
      </c>
      <c r="R90" s="80">
        <v>0</v>
      </c>
      <c r="S90" s="80">
        <v>0</v>
      </c>
      <c r="T90" s="78">
        <f>SUMPRODUCT(LTA!F90:AJ90,LTA!F$101:AJ$101,LTA!F$103:AJ$103)</f>
        <v>14.75</v>
      </c>
      <c r="U90" s="78">
        <f>SUMPRODUCT(LTA!F90:AJ90,LTA!F$102:AJ$102,LTA!F$103:AJ$103)</f>
        <v>65.77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217.03</v>
      </c>
      <c r="Z90" s="75">
        <f>IEX!N90</f>
        <v>0</v>
      </c>
      <c r="AA90" s="117">
        <f>STOA!H90</f>
        <v>42.110000000000007</v>
      </c>
      <c r="AB90" s="117">
        <f>-STOA!N90</f>
        <v>-104.59</v>
      </c>
      <c r="AC90">
        <f t="shared" si="3"/>
        <v>15.476339466184047</v>
      </c>
      <c r="AD90">
        <f t="shared" si="4"/>
        <v>1521.200546023178</v>
      </c>
      <c r="AE90">
        <f>'IDT-1'!B90</f>
        <v>98.331000000000003</v>
      </c>
      <c r="AF90" s="26"/>
      <c r="AG90">
        <f t="shared" si="5"/>
        <v>1619.531546023178</v>
      </c>
      <c r="AI90" s="75">
        <f>PXIL!H90</f>
        <v>0</v>
      </c>
      <c r="AJ90" s="75">
        <f>PXIL!N90</f>
        <v>0</v>
      </c>
      <c r="AK90" s="75">
        <f>RTM_IEX!H90</f>
        <v>112.82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15.908850246561123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81.97</v>
      </c>
      <c r="J91">
        <f>Bawana_RLNG!P91</f>
        <v>0</v>
      </c>
      <c r="K91">
        <f>Bawana_Spot!P91</f>
        <v>0</v>
      </c>
      <c r="L91">
        <f>TWOMCL!O91</f>
        <v>-5.2581695676586184</v>
      </c>
      <c r="M91">
        <f>EDWPCL!S91</f>
        <v>0</v>
      </c>
      <c r="N91">
        <f>'MSW BWN'!S91</f>
        <v>8.1395707999999996</v>
      </c>
      <c r="O91">
        <f>BRPL_ISGS_exbus!BB91</f>
        <v>929.55441563668955</v>
      </c>
      <c r="P91" s="77">
        <v>112.72452381907934</v>
      </c>
      <c r="Q91" s="77">
        <v>33.6</v>
      </c>
      <c r="R91" s="80">
        <v>0</v>
      </c>
      <c r="S91" s="80">
        <v>0</v>
      </c>
      <c r="T91" s="78">
        <f>SUMPRODUCT(LTA!F91:AJ91,LTA!F$101:AJ$101,LTA!F$103:AJ$103)</f>
        <v>14.25</v>
      </c>
      <c r="U91" s="78">
        <f>SUMPRODUCT(LTA!F91:AJ91,LTA!F$102:AJ$102,LTA!F$103:AJ$103)</f>
        <v>65.69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78.78</v>
      </c>
      <c r="Z91" s="75">
        <f>IEX!N91</f>
        <v>0</v>
      </c>
      <c r="AA91" s="117">
        <f>STOA!H91</f>
        <v>42.110000000000007</v>
      </c>
      <c r="AB91" s="117">
        <f>-STOA!N91</f>
        <v>-104.59</v>
      </c>
      <c r="AC91">
        <f t="shared" si="3"/>
        <v>15.234918829921913</v>
      </c>
      <c r="AD91">
        <f t="shared" si="4"/>
        <v>1495.3342721047493</v>
      </c>
      <c r="AE91">
        <f>'IDT-1'!B91</f>
        <v>73</v>
      </c>
      <c r="AF91" s="26"/>
      <c r="AG91">
        <f t="shared" si="5"/>
        <v>1568.3342721047493</v>
      </c>
      <c r="AI91" s="75">
        <f>PXIL!H91</f>
        <v>0</v>
      </c>
      <c r="AJ91" s="75">
        <f>PXIL!N91</f>
        <v>0</v>
      </c>
      <c r="AK91" s="75">
        <f>RTM_IEX!H91</f>
        <v>117.6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120.09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15.908850246561123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81.97</v>
      </c>
      <c r="J92">
        <f>Bawana_RLNG!P92</f>
        <v>0</v>
      </c>
      <c r="K92">
        <f>Bawana_Spot!P92</f>
        <v>0</v>
      </c>
      <c r="L92">
        <f>TWOMCL!O92</f>
        <v>-5.8605277933745077</v>
      </c>
      <c r="M92">
        <f>EDWPCL!S92</f>
        <v>0</v>
      </c>
      <c r="N92">
        <f>'MSW BWN'!S92</f>
        <v>8.0843815999999986</v>
      </c>
      <c r="O92">
        <f>BRPL_ISGS_exbus!BB92</f>
        <v>930.75973008262451</v>
      </c>
      <c r="P92" s="77">
        <v>112.72452381907934</v>
      </c>
      <c r="Q92" s="77">
        <v>33.6</v>
      </c>
      <c r="R92" s="80">
        <v>0</v>
      </c>
      <c r="S92" s="80">
        <v>0</v>
      </c>
      <c r="T92" s="78">
        <f>SUMPRODUCT(LTA!F92:AJ92,LTA!F$101:AJ$101,LTA!F$103:AJ$103)</f>
        <v>13.8</v>
      </c>
      <c r="U92" s="78">
        <f>SUMPRODUCT(LTA!F92:AJ92,LTA!F$102:AJ$102,LTA!F$103:AJ$103)</f>
        <v>65.900000000000006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8.8000000000000007</v>
      </c>
      <c r="Z92" s="75">
        <f>IEX!N92</f>
        <v>0</v>
      </c>
      <c r="AA92" s="117">
        <f>STOA!H92</f>
        <v>42.110000000000007</v>
      </c>
      <c r="AB92" s="117">
        <f>-STOA!N92</f>
        <v>-104.59</v>
      </c>
      <c r="AC92">
        <f t="shared" si="3"/>
        <v>14.533187745228091</v>
      </c>
      <c r="AD92">
        <f t="shared" si="4"/>
        <v>1415.0837702096624</v>
      </c>
      <c r="AE92">
        <f>'IDT-1'!B92</f>
        <v>93</v>
      </c>
      <c r="AF92" s="26"/>
      <c r="AG92">
        <f t="shared" si="5"/>
        <v>1508.0837702096624</v>
      </c>
      <c r="AI92" s="75">
        <f>PXIL!H92</f>
        <v>0</v>
      </c>
      <c r="AJ92" s="75">
        <f>PXIL!N92</f>
        <v>0</v>
      </c>
      <c r="AK92" s="75">
        <f>RTM_IEX!H92</f>
        <v>108.04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118.37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15.908850246561123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7.8101079999999987</v>
      </c>
      <c r="O93">
        <f>BRPL_ISGS_exbus!BB93</f>
        <v>944.68163230810683</v>
      </c>
      <c r="P93" s="77">
        <v>112.72452381907934</v>
      </c>
      <c r="Q93" s="77">
        <v>33.6</v>
      </c>
      <c r="R93" s="80">
        <v>0</v>
      </c>
      <c r="S93" s="80">
        <v>0</v>
      </c>
      <c r="T93" s="78">
        <f>SUMPRODUCT(LTA!F93:AJ93,LTA!F$101:AJ$101,LTA!F$103:AJ$103)</f>
        <v>14.42</v>
      </c>
      <c r="U93" s="78">
        <f>SUMPRODUCT(LTA!F93:AJ93,LTA!F$102:AJ$102,LTA!F$103:AJ$103)</f>
        <v>44.160000000000004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42.110000000000007</v>
      </c>
      <c r="AB93" s="117">
        <f>-STOA!N93</f>
        <v>-104.59</v>
      </c>
      <c r="AC93">
        <f t="shared" si="3"/>
        <v>13.862892886768218</v>
      </c>
      <c r="AD93">
        <f t="shared" si="4"/>
        <v>1339.0493059670919</v>
      </c>
      <c r="AE93">
        <f>'IDT-1'!B93</f>
        <v>52</v>
      </c>
      <c r="AF93" s="26"/>
      <c r="AG93">
        <f t="shared" si="5"/>
        <v>1391.0493059670919</v>
      </c>
      <c r="AI93" s="75">
        <f>PXIL!H93</f>
        <v>0</v>
      </c>
      <c r="AJ93" s="75">
        <f>PXIL!N93</f>
        <v>0</v>
      </c>
      <c r="AK93" s="75">
        <f>RTM_IEX!H93</f>
        <v>63.1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101.35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15.908850246561123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7.9790203999999996</v>
      </c>
      <c r="O94">
        <f>BRPL_ISGS_exbus!BB94</f>
        <v>973.69964323937427</v>
      </c>
      <c r="P94" s="77">
        <v>112.72452381907934</v>
      </c>
      <c r="Q94" s="77">
        <v>33.6</v>
      </c>
      <c r="R94" s="80">
        <v>0</v>
      </c>
      <c r="S94" s="80">
        <v>0</v>
      </c>
      <c r="T94" s="78">
        <f>SUMPRODUCT(LTA!F94:AJ94,LTA!F$101:AJ$101,LTA!F$103:AJ$103)</f>
        <v>16.57</v>
      </c>
      <c r="U94" s="78">
        <f>SUMPRODUCT(LTA!F94:AJ94,LTA!F$102:AJ$102,LTA!F$103:AJ$103)</f>
        <v>43.95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42.110000000000007</v>
      </c>
      <c r="AB94" s="117">
        <f>-STOA!N94</f>
        <v>-104.59</v>
      </c>
      <c r="AC94">
        <f t="shared" si="3"/>
        <v>13.16924981208337</v>
      </c>
      <c r="AD94">
        <f t="shared" si="4"/>
        <v>1260.919872373044</v>
      </c>
      <c r="AE94">
        <f>'IDT-1'!B94</f>
        <v>62</v>
      </c>
      <c r="AF94" s="26"/>
      <c r="AG94">
        <f t="shared" si="5"/>
        <v>1322.919872373044</v>
      </c>
      <c r="AI94" s="75">
        <f>PXIL!H94</f>
        <v>0</v>
      </c>
      <c r="AJ94" s="75">
        <f>PXIL!N94</f>
        <v>0</v>
      </c>
      <c r="AK94" s="75">
        <f>RTM_IEX!H94</f>
        <v>54.5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15.908850246561123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-6.0869174620999438</v>
      </c>
      <c r="M95">
        <f>EDWPCL!S95</f>
        <v>0</v>
      </c>
      <c r="N95">
        <f>'MSW BWN'!S95</f>
        <v>7.9388827999999991</v>
      </c>
      <c r="O95">
        <f>BRPL_ISGS_exbus!BB95</f>
        <v>985.68638920011927</v>
      </c>
      <c r="P95" s="77">
        <v>112.72452381907934</v>
      </c>
      <c r="Q95" s="77">
        <v>33.6</v>
      </c>
      <c r="R95" s="80">
        <v>0</v>
      </c>
      <c r="S95" s="80">
        <v>0</v>
      </c>
      <c r="T95" s="78">
        <f>SUMPRODUCT(LTA!F95:AJ95,LTA!F$101:AJ$101,LTA!F$103:AJ$103)</f>
        <v>16.64</v>
      </c>
      <c r="U95" s="78">
        <f>SUMPRODUCT(LTA!F95:AJ95,LTA!F$102:AJ$102,LTA!F$103:AJ$103)</f>
        <v>43.68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12.94411396997906</v>
      </c>
      <c r="AD95">
        <f t="shared" si="4"/>
        <v>1235.6414893619044</v>
      </c>
      <c r="AE95">
        <f>'IDT-1'!B95</f>
        <v>34</v>
      </c>
      <c r="AF95" s="26"/>
      <c r="AG95">
        <f t="shared" si="5"/>
        <v>1269.6414893619044</v>
      </c>
      <c r="AI95" s="75">
        <f>PXIL!H95</f>
        <v>0</v>
      </c>
      <c r="AJ95" s="75">
        <f>PXIL!N95</f>
        <v>0</v>
      </c>
      <c r="AK95" s="75">
        <f>RTM_IEX!H95</f>
        <v>56.41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15.908850246561123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-6.0936552498596281</v>
      </c>
      <c r="M96">
        <f>EDWPCL!S96</f>
        <v>0</v>
      </c>
      <c r="N96">
        <f>'MSW BWN'!S96</f>
        <v>7.9388827999999991</v>
      </c>
      <c r="O96">
        <f>BRPL_ISGS_exbus!BB96</f>
        <v>976.62954999887381</v>
      </c>
      <c r="P96" s="77">
        <v>112.72452381907934</v>
      </c>
      <c r="Q96" s="77">
        <v>33.6</v>
      </c>
      <c r="R96" s="80">
        <v>0</v>
      </c>
      <c r="S96" s="80">
        <v>0</v>
      </c>
      <c r="T96" s="78">
        <f>SUMPRODUCT(LTA!F96:AJ96,LTA!F$101:AJ$101,LTA!F$103:AJ$103)</f>
        <v>16.630000000000003</v>
      </c>
      <c r="U96" s="78">
        <f>SUMPRODUCT(LTA!F96:AJ96,LTA!F$102:AJ$102,LTA!F$103:AJ$103)</f>
        <v>43.5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12.47577760394705</v>
      </c>
      <c r="AD96">
        <f t="shared" si="4"/>
        <v>1182.8762487389311</v>
      </c>
      <c r="AE96">
        <f>'IDT-1'!B96</f>
        <v>0</v>
      </c>
      <c r="AF96" s="26"/>
      <c r="AG96">
        <f t="shared" si="5"/>
        <v>1182.8762487389311</v>
      </c>
      <c r="AI96" s="75">
        <f>PXIL!H96</f>
        <v>0</v>
      </c>
      <c r="AJ96" s="75">
        <f>PXIL!N96</f>
        <v>0</v>
      </c>
      <c r="AK96" s="75">
        <f>RTM_IEX!H96</f>
        <v>12.43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15.908850246561123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-5.7379000561482298</v>
      </c>
      <c r="M97">
        <f>EDWPCL!S97</f>
        <v>0</v>
      </c>
      <c r="N97">
        <f>'MSW BWN'!S97</f>
        <v>7.8351939999999987</v>
      </c>
      <c r="O97">
        <f>BRPL_ISGS_exbus!BB97</f>
        <v>918.19083653849589</v>
      </c>
      <c r="P97" s="77">
        <v>112.72452381907934</v>
      </c>
      <c r="Q97" s="77">
        <v>33.6</v>
      </c>
      <c r="R97" s="80">
        <v>0</v>
      </c>
      <c r="S97" s="80">
        <v>0</v>
      </c>
      <c r="T97" s="78">
        <f>SUMPRODUCT(LTA!F97:AJ97,LTA!F$101:AJ$101,LTA!F$103:AJ$103)</f>
        <v>16.59</v>
      </c>
      <c r="U97" s="78">
        <f>SUMPRODUCT(LTA!F97:AJ97,LTA!F$102:AJ$102,LTA!F$103:AJ$103)</f>
        <v>42.94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12.07835802407927</v>
      </c>
      <c r="AD97">
        <f t="shared" si="4"/>
        <v>1138.827021252132</v>
      </c>
      <c r="AE97">
        <f>'IDT-1'!B97</f>
        <v>0</v>
      </c>
      <c r="AF97" s="26"/>
      <c r="AG97">
        <f t="shared" si="5"/>
        <v>1138.827021252132</v>
      </c>
      <c r="AI97" s="75">
        <f>PXIL!H97</f>
        <v>0</v>
      </c>
      <c r="AJ97" s="75">
        <f>PXIL!N97</f>
        <v>0</v>
      </c>
      <c r="AK97" s="75">
        <f>RTM_IEX!H97</f>
        <v>26.77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15.908850246561123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8.0107959999999991</v>
      </c>
      <c r="O98">
        <f>BRPL_ISGS_exbus!BB98</f>
        <v>842.35654460166086</v>
      </c>
      <c r="P98" s="77">
        <v>112.72452381907934</v>
      </c>
      <c r="Q98" s="77">
        <v>33.6</v>
      </c>
      <c r="R98" s="80">
        <v>0</v>
      </c>
      <c r="S98" s="80">
        <v>0</v>
      </c>
      <c r="T98" s="78">
        <f>SUMPRODUCT(LTA!F98:AJ98,LTA!F$101:AJ$101,LTA!F$103:AJ$103)</f>
        <v>16.62</v>
      </c>
      <c r="U98" s="78">
        <f>SUMPRODUCT(LTA!F98:AJ98,LTA!F$102:AJ$102,LTA!F$103:AJ$103)</f>
        <v>42.53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11.345350169351491</v>
      </c>
      <c r="AD98">
        <f t="shared" si="4"/>
        <v>1055.4824489780622</v>
      </c>
      <c r="AE98">
        <f>'IDT-1'!B98</f>
        <v>0</v>
      </c>
      <c r="AF98" s="26"/>
      <c r="AG98">
        <f t="shared" si="5"/>
        <v>1055.4824489780622</v>
      </c>
      <c r="AI98" s="75">
        <f>PXIL!H98</f>
        <v>0</v>
      </c>
      <c r="AJ98" s="75">
        <f>PXIL!N98</f>
        <v>0</v>
      </c>
      <c r="AK98" s="75">
        <f>RTM_IEX!H98</f>
        <v>19.12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0.37327843337731337</v>
      </c>
      <c r="F99">
        <f t="shared" si="6"/>
        <v>0</v>
      </c>
      <c r="G99">
        <f t="shared" si="6"/>
        <v>0.86640924108682194</v>
      </c>
      <c r="H99">
        <f t="shared" si="6"/>
        <v>0</v>
      </c>
      <c r="I99">
        <f t="shared" si="6"/>
        <v>2.1630336679796409</v>
      </c>
      <c r="J99">
        <f t="shared" si="6"/>
        <v>0</v>
      </c>
      <c r="K99">
        <f t="shared" si="6"/>
        <v>0</v>
      </c>
      <c r="L99">
        <f t="shared" si="6"/>
        <v>-0.13861231971047638</v>
      </c>
      <c r="M99">
        <f t="shared" si="6"/>
        <v>0</v>
      </c>
      <c r="N99">
        <f t="shared" si="6"/>
        <v>0.19457537799999999</v>
      </c>
      <c r="O99">
        <f t="shared" si="6"/>
        <v>21.745904370917884</v>
      </c>
      <c r="P99" s="77">
        <f t="shared" si="6"/>
        <v>2.4800598436981769</v>
      </c>
      <c r="Q99" s="77">
        <f t="shared" si="6"/>
        <v>0.71981163070283494</v>
      </c>
      <c r="R99" s="80">
        <f t="shared" si="6"/>
        <v>0.39131749999999998</v>
      </c>
      <c r="S99" s="80">
        <f t="shared" si="6"/>
        <v>0</v>
      </c>
      <c r="T99" s="78">
        <f t="shared" si="6"/>
        <v>3.2979649999999983</v>
      </c>
      <c r="U99" s="78">
        <f t="shared" si="6"/>
        <v>1.3291449999999996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1.09633</v>
      </c>
      <c r="Z99" s="75">
        <f t="shared" si="6"/>
        <v>-0.23275000000000001</v>
      </c>
      <c r="AA99" s="117">
        <f t="shared" si="6"/>
        <v>4.9419374999999999</v>
      </c>
      <c r="AB99" s="117">
        <f t="shared" si="6"/>
        <v>-4.214280000000004</v>
      </c>
      <c r="AC99">
        <f t="shared" si="6"/>
        <v>0.4066661160934939</v>
      </c>
      <c r="AD99">
        <f t="shared" si="6"/>
        <v>35.589459129958705</v>
      </c>
      <c r="AE99">
        <f t="shared" si="6"/>
        <v>0.66270624999999994</v>
      </c>
      <c r="AG99">
        <f t="shared" si="6"/>
        <v>36.25216537995869</v>
      </c>
      <c r="AI99">
        <f t="shared" si="6"/>
        <v>0</v>
      </c>
      <c r="AJ99">
        <f t="shared" si="6"/>
        <v>0</v>
      </c>
      <c r="AK99">
        <f t="shared" si="6"/>
        <v>0.75056749999999994</v>
      </c>
      <c r="AL99">
        <f t="shared" si="6"/>
        <v>-0.49975000000000003</v>
      </c>
      <c r="AM99">
        <f t="shared" si="6"/>
        <v>0</v>
      </c>
      <c r="AN99">
        <f t="shared" si="6"/>
        <v>0</v>
      </c>
      <c r="AO99">
        <f t="shared" si="6"/>
        <v>0.73118249999999996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44944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GT_NG!Q3</f>
        <v>8.8560602128211787</v>
      </c>
      <c r="F3">
        <f>GT_Spot!Q3</f>
        <v>0</v>
      </c>
      <c r="G3">
        <f>PPCL_NG!Q3</f>
        <v>25.998207020205506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4.3411959999999992</v>
      </c>
      <c r="O3">
        <f>BYPL_ISGS_exbus!BB3</f>
        <v>543.72333045588778</v>
      </c>
      <c r="P3" s="77">
        <v>28.681640263082645</v>
      </c>
      <c r="Q3" s="77">
        <v>9.5599999999999987</v>
      </c>
      <c r="R3" s="80">
        <v>0</v>
      </c>
      <c r="S3" s="80">
        <v>0</v>
      </c>
      <c r="T3" s="78">
        <f>SUMPRODUCT(LTA!F3:AJ3,LTA!F$101:AJ$101,LTA!F$104:AJ$104)</f>
        <v>24.11</v>
      </c>
      <c r="U3" s="78">
        <f>SUMPRODUCT(LTA!F3:AJ3,LTA!F$102:AJ$102,LTA!F$104:AJ$104)</f>
        <v>115.12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-137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10.087788189368936</v>
      </c>
      <c r="AD3">
        <f>SUM(B3:AB3,AI3:AR3)-AC3</f>
        <v>464.92488612900638</v>
      </c>
      <c r="AE3">
        <f>'IDT-1'!C3</f>
        <v>0</v>
      </c>
      <c r="AF3" s="26"/>
      <c r="AG3">
        <f>SUM(AD3:AF3)</f>
        <v>464.92488612900638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8.8560602128211787</v>
      </c>
      <c r="F4">
        <f>GT_Spot!Q4</f>
        <v>0</v>
      </c>
      <c r="G4">
        <f>PPCL_NG!Q4</f>
        <v>25.998207020205506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4.1203599999999989</v>
      </c>
      <c r="O4">
        <f>BYPL_ISGS_exbus!BB4</f>
        <v>543.72226924492713</v>
      </c>
      <c r="P4" s="77">
        <v>28.681640263082645</v>
      </c>
      <c r="Q4" s="77">
        <v>9.5599999999999987</v>
      </c>
      <c r="R4" s="80">
        <v>0</v>
      </c>
      <c r="S4" s="80">
        <v>0</v>
      </c>
      <c r="T4" s="78">
        <f>SUMPRODUCT(LTA!F4:AJ4,LTA!F$101:AJ$101,LTA!F$104:AJ$104)</f>
        <v>24.36</v>
      </c>
      <c r="U4" s="78">
        <f>SUMPRODUCT(LTA!F4:AJ4,LTA!F$102:AJ$102,LTA!F$104:AJ$104)</f>
        <v>115.25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-167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10.355523319578342</v>
      </c>
      <c r="AD4">
        <f t="shared" ref="AD4:AD67" si="1">SUM(B4:AB4,AI4:AR4)-AC4</f>
        <v>434.81525378783635</v>
      </c>
      <c r="AE4">
        <f>'IDT-1'!C4</f>
        <v>0</v>
      </c>
      <c r="AF4" s="26"/>
      <c r="AG4">
        <f t="shared" ref="AG4:AG67" si="2">SUM(AD4:AF4)</f>
        <v>434.81525378783635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8.8560602128211787</v>
      </c>
      <c r="F5">
        <f>GT_Spot!Q5</f>
        <v>0</v>
      </c>
      <c r="G5">
        <f>PPCL_NG!Q5</f>
        <v>25.998207020205506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4.1117559999999989</v>
      </c>
      <c r="O5">
        <f>BYPL_ISGS_exbus!BB5</f>
        <v>538.15234039111226</v>
      </c>
      <c r="P5" s="77">
        <v>28.681640263082645</v>
      </c>
      <c r="Q5" s="77">
        <v>9.5599999999999987</v>
      </c>
      <c r="R5" s="80">
        <v>0</v>
      </c>
      <c r="S5" s="80">
        <v>0</v>
      </c>
      <c r="T5" s="78">
        <f>SUMPRODUCT(LTA!F5:AJ5,LTA!F$101:AJ$101,LTA!F$104:AJ$104)</f>
        <v>33.520000000000003</v>
      </c>
      <c r="U5" s="78">
        <f>SUMPRODUCT(LTA!F5:AJ5,LTA!F$102:AJ$102,LTA!F$104:AJ$104)</f>
        <v>117.47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-187</v>
      </c>
      <c r="AA5" s="117">
        <f>STOA!I5</f>
        <v>0.37</v>
      </c>
      <c r="AB5" s="117">
        <f>-STOA!O5</f>
        <v>-197.18</v>
      </c>
      <c r="AC5">
        <f t="shared" si="0"/>
        <v>10.584138780908678</v>
      </c>
      <c r="AD5">
        <f t="shared" si="1"/>
        <v>420.38810547269117</v>
      </c>
      <c r="AE5">
        <f>'IDT-1'!C5</f>
        <v>0</v>
      </c>
      <c r="AF5" s="26"/>
      <c r="AG5">
        <f t="shared" si="2"/>
        <v>420.38810547269117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8.8560602128211787</v>
      </c>
      <c r="F6">
        <f>GT_Spot!Q6</f>
        <v>0</v>
      </c>
      <c r="G6">
        <f>PPCL_NG!Q6</f>
        <v>25.998207020205506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4.3316359999999987</v>
      </c>
      <c r="O6">
        <f>BYPL_ISGS_exbus!BB6</f>
        <v>537.07916722080836</v>
      </c>
      <c r="P6" s="77">
        <v>28.681640263082645</v>
      </c>
      <c r="Q6" s="77">
        <v>9.56</v>
      </c>
      <c r="R6" s="80">
        <v>0</v>
      </c>
      <c r="S6" s="80">
        <v>0</v>
      </c>
      <c r="T6" s="78">
        <f>SUMPRODUCT(LTA!F6:AJ6,LTA!F$101:AJ$101,LTA!F$104:AJ$104)</f>
        <v>33.54</v>
      </c>
      <c r="U6" s="78">
        <f>SUMPRODUCT(LTA!F6:AJ6,LTA!F$102:AJ$102,LTA!F$104:AJ$104)</f>
        <v>117.9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-207</v>
      </c>
      <c r="AA6" s="117">
        <f>STOA!I6</f>
        <v>0.37</v>
      </c>
      <c r="AB6" s="117">
        <f>-STOA!O6</f>
        <v>-197.18</v>
      </c>
      <c r="AC6">
        <f t="shared" si="0"/>
        <v>10.758152351453909</v>
      </c>
      <c r="AD6">
        <f t="shared" si="1"/>
        <v>399.81079873184194</v>
      </c>
      <c r="AE6">
        <f>'IDT-1'!C6</f>
        <v>0</v>
      </c>
      <c r="AF6" s="26"/>
      <c r="AG6">
        <f t="shared" si="2"/>
        <v>399.81079873184194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25.998207020205506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4.3039119999999995</v>
      </c>
      <c r="O7">
        <f>BYPL_ISGS_exbus!BB7</f>
        <v>536.7920658178881</v>
      </c>
      <c r="P7" s="77">
        <v>28.55</v>
      </c>
      <c r="Q7" s="77">
        <v>9.52</v>
      </c>
      <c r="R7" s="80">
        <v>0</v>
      </c>
      <c r="S7" s="80">
        <v>0</v>
      </c>
      <c r="T7" s="78">
        <f>SUMPRODUCT(LTA!F7:AJ7,LTA!F$101:AJ$101,LTA!F$104:AJ$104)</f>
        <v>33.76</v>
      </c>
      <c r="U7" s="78">
        <f>SUMPRODUCT(LTA!F7:AJ7,LTA!F$102:AJ$102,LTA!F$104:AJ$104)</f>
        <v>118.31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-222</v>
      </c>
      <c r="AA7" s="117">
        <f>STOA!I7</f>
        <v>0.37</v>
      </c>
      <c r="AB7" s="117">
        <f>-STOA!O7</f>
        <v>-197.18</v>
      </c>
      <c r="AC7">
        <f t="shared" si="0"/>
        <v>10.892587366426012</v>
      </c>
      <c r="AD7">
        <f t="shared" si="1"/>
        <v>384.81989805086693</v>
      </c>
      <c r="AE7">
        <f>'IDT-1'!C7</f>
        <v>0</v>
      </c>
      <c r="AF7" s="26"/>
      <c r="AG7">
        <f t="shared" si="2"/>
        <v>384.81989805086693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25.998207020205506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4.1853679999999995</v>
      </c>
      <c r="O8">
        <f>BYPL_ISGS_exbus!BB8</f>
        <v>536.79134946604256</v>
      </c>
      <c r="P8" s="77">
        <v>28.55</v>
      </c>
      <c r="Q8" s="77">
        <v>9.52</v>
      </c>
      <c r="R8" s="80">
        <v>0</v>
      </c>
      <c r="S8" s="80">
        <v>0</v>
      </c>
      <c r="T8" s="78">
        <f>SUMPRODUCT(LTA!F8:AJ8,LTA!F$101:AJ$101,LTA!F$104:AJ$104)</f>
        <v>33.99</v>
      </c>
      <c r="U8" s="78">
        <f>SUMPRODUCT(LTA!F8:AJ8,LTA!F$102:AJ$102,LTA!F$104:AJ$104)</f>
        <v>119.13000000000001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-237</v>
      </c>
      <c r="AA8" s="117">
        <f>STOA!I8</f>
        <v>0.37</v>
      </c>
      <c r="AB8" s="117">
        <f>-STOA!O8</f>
        <v>-197.18</v>
      </c>
      <c r="AC8">
        <f t="shared" si="0"/>
        <v>11.033949788162703</v>
      </c>
      <c r="AD8">
        <f t="shared" si="1"/>
        <v>370.60927527728484</v>
      </c>
      <c r="AE8">
        <f>'IDT-1'!C8</f>
        <v>0</v>
      </c>
      <c r="AF8" s="26"/>
      <c r="AG8">
        <f t="shared" si="2"/>
        <v>370.60927527728484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25.998207020205506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4.1576439999999995</v>
      </c>
      <c r="O9">
        <f>BYPL_ISGS_exbus!BB9</f>
        <v>537.73287896889394</v>
      </c>
      <c r="P9" s="77">
        <v>28.560000000000002</v>
      </c>
      <c r="Q9" s="77">
        <v>9.52</v>
      </c>
      <c r="R9" s="80">
        <v>0</v>
      </c>
      <c r="S9" s="80">
        <v>0</v>
      </c>
      <c r="T9" s="78">
        <f>SUMPRODUCT(LTA!F9:AJ9,LTA!F$101:AJ$101,LTA!F$104:AJ$104)</f>
        <v>34.200000000000003</v>
      </c>
      <c r="U9" s="78">
        <f>SUMPRODUCT(LTA!F9:AJ9,LTA!F$102:AJ$102,LTA!F$104:AJ$104)</f>
        <v>126.07000000000001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-247</v>
      </c>
      <c r="AA9" s="117">
        <f>STOA!I9</f>
        <v>0.37</v>
      </c>
      <c r="AB9" s="117">
        <f>-STOA!O9</f>
        <v>-197.18</v>
      </c>
      <c r="AC9">
        <f t="shared" si="0"/>
        <v>11.193780551809748</v>
      </c>
      <c r="AD9">
        <f t="shared" si="1"/>
        <v>368.52325001648921</v>
      </c>
      <c r="AE9">
        <f>'IDT-1'!C9</f>
        <v>0</v>
      </c>
      <c r="AF9" s="26"/>
      <c r="AG9">
        <f t="shared" si="2"/>
        <v>368.52325001648921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25.998207020205506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4.2083119999999994</v>
      </c>
      <c r="O10">
        <f>BYPL_ISGS_exbus!BB10</f>
        <v>537.7321626170484</v>
      </c>
      <c r="P10" s="77">
        <v>28.560000000000002</v>
      </c>
      <c r="Q10" s="77">
        <v>9.52</v>
      </c>
      <c r="R10" s="80">
        <v>0</v>
      </c>
      <c r="S10" s="80">
        <v>0</v>
      </c>
      <c r="T10" s="78">
        <f>SUMPRODUCT(LTA!F10:AJ10,LTA!F$101:AJ$101,LTA!F$104:AJ$104)</f>
        <v>34.549999999999997</v>
      </c>
      <c r="U10" s="78">
        <f>SUMPRODUCT(LTA!F10:AJ10,LTA!F$102:AJ$102,LTA!F$104:AJ$104)</f>
        <v>126.31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-262</v>
      </c>
      <c r="AA10" s="117">
        <f>STOA!I10</f>
        <v>0.37</v>
      </c>
      <c r="AB10" s="117">
        <f>-STOA!O10</f>
        <v>-197.18</v>
      </c>
      <c r="AC10">
        <f t="shared" si="0"/>
        <v>11.332584039146436</v>
      </c>
      <c r="AD10">
        <f t="shared" si="1"/>
        <v>354.02439817730692</v>
      </c>
      <c r="AE10">
        <f>'IDT-1'!C10</f>
        <v>0</v>
      </c>
      <c r="AF10" s="26"/>
      <c r="AG10">
        <f t="shared" si="2"/>
        <v>354.02439817730692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8.8560602128211787</v>
      </c>
      <c r="F11">
        <f>GT_Spot!Q11</f>
        <v>0</v>
      </c>
      <c r="G11">
        <f>PPCL_NG!Q11</f>
        <v>25.998207020205506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4.3870839999999998</v>
      </c>
      <c r="O11">
        <f>BYPL_ISGS_exbus!BB11</f>
        <v>540.00384041585835</v>
      </c>
      <c r="P11" s="77">
        <v>28.560000000000002</v>
      </c>
      <c r="Q11" s="77">
        <v>9.52</v>
      </c>
      <c r="R11" s="80">
        <v>0</v>
      </c>
      <c r="S11" s="80">
        <v>0</v>
      </c>
      <c r="T11" s="78">
        <f>SUMPRODUCT(LTA!F11:AJ11,LTA!F$101:AJ$101,LTA!F$104:AJ$104)</f>
        <v>35.9</v>
      </c>
      <c r="U11" s="78">
        <f>SUMPRODUCT(LTA!F11:AJ11,LTA!F$102:AJ$102,LTA!F$104:AJ$104)</f>
        <v>126.57000000000001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-272</v>
      </c>
      <c r="AA11" s="117">
        <f>STOA!I11</f>
        <v>0.37</v>
      </c>
      <c r="AB11" s="117">
        <f>-STOA!O11</f>
        <v>-197.18</v>
      </c>
      <c r="AC11">
        <f t="shared" si="0"/>
        <v>11.549585272597916</v>
      </c>
      <c r="AD11">
        <f t="shared" si="1"/>
        <v>358.37784674266533</v>
      </c>
      <c r="AE11">
        <f>'IDT-1'!C11</f>
        <v>0</v>
      </c>
      <c r="AF11" s="26"/>
      <c r="AG11">
        <f t="shared" si="2"/>
        <v>358.37784674266533</v>
      </c>
      <c r="AI11" s="75">
        <f>PXIL!I11</f>
        <v>0</v>
      </c>
      <c r="AJ11" s="75">
        <f>PXIL!O11</f>
        <v>0</v>
      </c>
      <c r="AK11" s="75">
        <f>RTM_IEX!I11</f>
        <v>10.51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8.8560602128211787</v>
      </c>
      <c r="F12">
        <f>GT_Spot!Q12</f>
        <v>0</v>
      </c>
      <c r="G12">
        <f>PPCL_NG!Q12</f>
        <v>25.998207020205506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4.7819119999999984</v>
      </c>
      <c r="O12">
        <f>BYPL_ISGS_exbus!BB12</f>
        <v>540.00312406401258</v>
      </c>
      <c r="P12" s="77">
        <v>28.560000000000002</v>
      </c>
      <c r="Q12" s="77">
        <v>9.52</v>
      </c>
      <c r="R12" s="80">
        <v>0</v>
      </c>
      <c r="S12" s="80">
        <v>0</v>
      </c>
      <c r="T12" s="78">
        <f>SUMPRODUCT(LTA!F12:AJ12,LTA!F$101:AJ$101,LTA!F$104:AJ$104)</f>
        <v>35.659999999999997</v>
      </c>
      <c r="U12" s="78">
        <f>SUMPRODUCT(LTA!F12:AJ12,LTA!F$102:AJ$102,LTA!F$104:AJ$104)</f>
        <v>126.74000000000001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-277</v>
      </c>
      <c r="AA12" s="117">
        <f>STOA!I12</f>
        <v>0.37</v>
      </c>
      <c r="AB12" s="117">
        <f>-STOA!O12</f>
        <v>-197.18</v>
      </c>
      <c r="AC12">
        <f t="shared" si="0"/>
        <v>11.580108092712649</v>
      </c>
      <c r="AD12">
        <f t="shared" si="1"/>
        <v>351.7714355707048</v>
      </c>
      <c r="AE12">
        <f>'IDT-1'!C12</f>
        <v>0</v>
      </c>
      <c r="AF12" s="26"/>
      <c r="AG12">
        <f t="shared" si="2"/>
        <v>351.7714355707048</v>
      </c>
      <c r="AI12" s="75">
        <f>PXIL!I12</f>
        <v>0</v>
      </c>
      <c r="AJ12" s="75">
        <f>PXIL!O12</f>
        <v>0</v>
      </c>
      <c r="AK12" s="75">
        <f>RTM_IEX!I12</f>
        <v>8.61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25.998207020205506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4.7723519999999988</v>
      </c>
      <c r="O13">
        <f>BYPL_ISGS_exbus!BB13</f>
        <v>540.00384041585835</v>
      </c>
      <c r="P13" s="77">
        <v>28.560000000000002</v>
      </c>
      <c r="Q13" s="77">
        <v>9.52</v>
      </c>
      <c r="R13" s="80">
        <v>0</v>
      </c>
      <c r="S13" s="80">
        <v>0</v>
      </c>
      <c r="T13" s="78">
        <f>SUMPRODUCT(LTA!F13:AJ13,LTA!F$101:AJ$101,LTA!F$104:AJ$104)</f>
        <v>35.369999999999997</v>
      </c>
      <c r="U13" s="78">
        <f>SUMPRODUCT(LTA!F13:AJ13,LTA!F$102:AJ$102,LTA!F$104:AJ$104)</f>
        <v>126.42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-282</v>
      </c>
      <c r="AA13" s="117">
        <f>STOA!I13</f>
        <v>0.37</v>
      </c>
      <c r="AB13" s="117">
        <f>-STOA!O13</f>
        <v>-197.18</v>
      </c>
      <c r="AC13">
        <f t="shared" si="0"/>
        <v>11.543284906219871</v>
      </c>
      <c r="AD13">
        <f t="shared" si="1"/>
        <v>337.57941510904334</v>
      </c>
      <c r="AE13">
        <f>'IDT-1'!C13</f>
        <v>0</v>
      </c>
      <c r="AF13" s="26"/>
      <c r="AG13">
        <f t="shared" si="2"/>
        <v>337.57941510904334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25.998207020205506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4.5104079999999991</v>
      </c>
      <c r="O14">
        <f>BYPL_ISGS_exbus!BB14</f>
        <v>540.00297146705179</v>
      </c>
      <c r="P14" s="77">
        <v>28.560000000000002</v>
      </c>
      <c r="Q14" s="77">
        <v>9.52</v>
      </c>
      <c r="R14" s="80">
        <v>0</v>
      </c>
      <c r="S14" s="80">
        <v>0</v>
      </c>
      <c r="T14" s="78">
        <f>SUMPRODUCT(LTA!F14:AJ14,LTA!F$101:AJ$101,LTA!F$104:AJ$104)</f>
        <v>35.049999999999997</v>
      </c>
      <c r="U14" s="78">
        <f>SUMPRODUCT(LTA!F14:AJ14,LTA!F$102:AJ$102,LTA!F$104:AJ$104)</f>
        <v>125.46000000000001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-292</v>
      </c>
      <c r="AA14" s="117">
        <f>STOA!I14</f>
        <v>0.37</v>
      </c>
      <c r="AB14" s="117">
        <f>-STOA!O14</f>
        <v>-197.18</v>
      </c>
      <c r="AC14">
        <f t="shared" si="0"/>
        <v>11.618489427492328</v>
      </c>
      <c r="AD14">
        <f t="shared" si="1"/>
        <v>325.96139763896451</v>
      </c>
      <c r="AE14">
        <f>'IDT-1'!C14</f>
        <v>0</v>
      </c>
      <c r="AF14" s="26"/>
      <c r="AG14">
        <f t="shared" si="2"/>
        <v>325.96139763896451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25.998207020205506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4.7035199999999993</v>
      </c>
      <c r="O15">
        <f>BYPL_ISGS_exbus!BB15</f>
        <v>540.00368781889745</v>
      </c>
      <c r="P15" s="77">
        <v>28.560000000000002</v>
      </c>
      <c r="Q15" s="77">
        <v>9.52</v>
      </c>
      <c r="R15" s="80">
        <v>0</v>
      </c>
      <c r="S15" s="80">
        <v>0</v>
      </c>
      <c r="T15" s="78">
        <f>SUMPRODUCT(LTA!F15:AJ15,LTA!F$101:AJ$101,LTA!F$104:AJ$104)</f>
        <v>34.619999999999997</v>
      </c>
      <c r="U15" s="78">
        <f>SUMPRODUCT(LTA!F15:AJ15,LTA!F$102:AJ$102,LTA!F$104:AJ$104)</f>
        <v>125.15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-302</v>
      </c>
      <c r="AA15" s="117">
        <f>STOA!I15</f>
        <v>0.37</v>
      </c>
      <c r="AB15" s="117">
        <f>-STOA!O15</f>
        <v>-197.18</v>
      </c>
      <c r="AC15">
        <f t="shared" si="0"/>
        <v>11.702464392210523</v>
      </c>
      <c r="AD15">
        <f t="shared" si="1"/>
        <v>315.33125102609199</v>
      </c>
      <c r="AE15">
        <f>'IDT-1'!C15</f>
        <v>0</v>
      </c>
      <c r="AF15" s="26"/>
      <c r="AG15">
        <f t="shared" si="2"/>
        <v>315.33125102609199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25.998207020205506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4.808679999999999</v>
      </c>
      <c r="O16">
        <f>BYPL_ISGS_exbus!BB16</f>
        <v>540.00343502913233</v>
      </c>
      <c r="P16" s="77">
        <v>28.560000000000002</v>
      </c>
      <c r="Q16" s="77">
        <v>9.52</v>
      </c>
      <c r="R16" s="80">
        <v>0</v>
      </c>
      <c r="S16" s="80">
        <v>0</v>
      </c>
      <c r="T16" s="78">
        <f>SUMPRODUCT(LTA!F16:AJ16,LTA!F$101:AJ$101,LTA!F$104:AJ$104)</f>
        <v>34.200000000000003</v>
      </c>
      <c r="U16" s="78">
        <f>SUMPRODUCT(LTA!F16:AJ16,LTA!F$102:AJ$102,LTA!F$104:AJ$104)</f>
        <v>125.11000000000001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-302</v>
      </c>
      <c r="AA16" s="117">
        <f>STOA!I16</f>
        <v>0.37</v>
      </c>
      <c r="AB16" s="117">
        <f>-STOA!O16</f>
        <v>-197.18</v>
      </c>
      <c r="AC16">
        <f t="shared" si="0"/>
        <v>11.699339575660588</v>
      </c>
      <c r="AD16">
        <f t="shared" si="1"/>
        <v>314.97928305287684</v>
      </c>
      <c r="AE16">
        <f>'IDT-1'!C16</f>
        <v>0</v>
      </c>
      <c r="AF16" s="26"/>
      <c r="AG16">
        <f t="shared" si="2"/>
        <v>314.97928305287684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25.998207020205506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4.7169039999999995</v>
      </c>
      <c r="O17">
        <f>BYPL_ISGS_exbus!BB17</f>
        <v>540.00415092426658</v>
      </c>
      <c r="P17" s="77">
        <v>28.52</v>
      </c>
      <c r="Q17" s="77">
        <v>9.5029284833538856</v>
      </c>
      <c r="R17" s="80">
        <v>0</v>
      </c>
      <c r="S17" s="80">
        <v>0</v>
      </c>
      <c r="T17" s="78">
        <f>SUMPRODUCT(LTA!F17:AJ17,LTA!F$101:AJ$101,LTA!F$104:AJ$104)</f>
        <v>36.68</v>
      </c>
      <c r="U17" s="78">
        <f>SUMPRODUCT(LTA!F17:AJ17,LTA!F$102:AJ$102,LTA!F$104:AJ$104)</f>
        <v>121.13000000000001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-307</v>
      </c>
      <c r="AA17" s="117">
        <f>STOA!I17</f>
        <v>0.37</v>
      </c>
      <c r="AB17" s="117">
        <f>-STOA!O17</f>
        <v>-197.18</v>
      </c>
      <c r="AC17">
        <f t="shared" si="0"/>
        <v>11.729226655002261</v>
      </c>
      <c r="AD17">
        <f t="shared" si="1"/>
        <v>308.30126435202317</v>
      </c>
      <c r="AE17">
        <f>'IDT-1'!C17</f>
        <v>0</v>
      </c>
      <c r="AF17" s="26"/>
      <c r="AG17">
        <f t="shared" si="2"/>
        <v>308.30126435202317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25.998207020205506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4.6480719999999991</v>
      </c>
      <c r="O18">
        <f>BYPL_ISGS_exbus!BB18</f>
        <v>545.19925141352917</v>
      </c>
      <c r="P18" s="77">
        <v>64.63</v>
      </c>
      <c r="Q18" s="77">
        <v>9.5029284833538856</v>
      </c>
      <c r="R18" s="80">
        <v>0</v>
      </c>
      <c r="S18" s="80">
        <v>0</v>
      </c>
      <c r="T18" s="78">
        <f>SUMPRODUCT(LTA!F18:AJ18,LTA!F$101:AJ$101,LTA!F$104:AJ$104)</f>
        <v>36.71</v>
      </c>
      <c r="U18" s="78">
        <f>SUMPRODUCT(LTA!F18:AJ18,LTA!F$102:AJ$102,LTA!F$104:AJ$104)</f>
        <v>120.69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-307</v>
      </c>
      <c r="AA18" s="117">
        <f>STOA!I18</f>
        <v>0.37</v>
      </c>
      <c r="AB18" s="117">
        <f>-STOA!O18</f>
        <v>-197.18</v>
      </c>
      <c r="AC18">
        <f t="shared" si="0"/>
        <v>12.390354153462413</v>
      </c>
      <c r="AD18">
        <f t="shared" si="1"/>
        <v>314.46640534282562</v>
      </c>
      <c r="AE18">
        <f>'IDT-1'!C18</f>
        <v>0</v>
      </c>
      <c r="AF18" s="26"/>
      <c r="AG18">
        <f t="shared" si="2"/>
        <v>314.46640534282562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8.8566152289400453</v>
      </c>
      <c r="F19">
        <f>GT_Spot!Q19</f>
        <v>0</v>
      </c>
      <c r="G19">
        <f>PPCL_NG!Q19</f>
        <v>25.998207020205506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4.8545679999999996</v>
      </c>
      <c r="O19">
        <f>BYPL_ISGS_exbus!BB19</f>
        <v>545.19996730866342</v>
      </c>
      <c r="P19" s="77">
        <v>64.63</v>
      </c>
      <c r="Q19" s="77">
        <v>9.5029284833538856</v>
      </c>
      <c r="R19" s="80">
        <v>0</v>
      </c>
      <c r="S19" s="80">
        <v>0</v>
      </c>
      <c r="T19" s="78">
        <f>SUMPRODUCT(LTA!F19:AJ19,LTA!F$101:AJ$101,LTA!F$104:AJ$104)</f>
        <v>36.700000000000003</v>
      </c>
      <c r="U19" s="78">
        <f>SUMPRODUCT(LTA!F19:AJ19,LTA!F$102:AJ$102,LTA!F$104:AJ$104)</f>
        <v>120.4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-302</v>
      </c>
      <c r="AA19" s="117">
        <f>STOA!I19</f>
        <v>0.37</v>
      </c>
      <c r="AB19" s="117">
        <f>-STOA!O19</f>
        <v>-197.18</v>
      </c>
      <c r="AC19">
        <f t="shared" si="0"/>
        <v>12.354029992192658</v>
      </c>
      <c r="AD19">
        <f t="shared" si="1"/>
        <v>318.41049641534852</v>
      </c>
      <c r="AE19">
        <f>'IDT-1'!C19</f>
        <v>0</v>
      </c>
      <c r="AF19" s="26"/>
      <c r="AG19">
        <f t="shared" si="2"/>
        <v>318.41049641534852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8.8566152289400453</v>
      </c>
      <c r="F20">
        <f>GT_Spot!Q20</f>
        <v>0</v>
      </c>
      <c r="G20">
        <f>PPCL_NG!Q20</f>
        <v>25.998207020205506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4.8000759999999989</v>
      </c>
      <c r="O20">
        <f>BYPL_ISGS_exbus!BB20</f>
        <v>542.21351909886505</v>
      </c>
      <c r="P20" s="77">
        <v>64.63</v>
      </c>
      <c r="Q20" s="77">
        <v>9.5029284833538856</v>
      </c>
      <c r="R20" s="80">
        <v>0</v>
      </c>
      <c r="S20" s="80">
        <v>0</v>
      </c>
      <c r="T20" s="78">
        <f>SUMPRODUCT(LTA!F20:AJ20,LTA!F$101:AJ$101,LTA!F$104:AJ$104)</f>
        <v>36.770000000000003</v>
      </c>
      <c r="U20" s="78">
        <f>SUMPRODUCT(LTA!F20:AJ20,LTA!F$102:AJ$102,LTA!F$104:AJ$104)</f>
        <v>120.13000000000001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-297</v>
      </c>
      <c r="AA20" s="117">
        <f>STOA!I20</f>
        <v>0.37</v>
      </c>
      <c r="AB20" s="117">
        <f>-STOA!O20</f>
        <v>-197.18</v>
      </c>
      <c r="AC20">
        <f t="shared" si="0"/>
        <v>12.218972188080089</v>
      </c>
      <c r="AD20">
        <f t="shared" si="1"/>
        <v>327.30461400966266</v>
      </c>
      <c r="AE20">
        <f>'IDT-1'!C20</f>
        <v>0</v>
      </c>
      <c r="AF20" s="26"/>
      <c r="AG20">
        <f t="shared" si="2"/>
        <v>327.30461400966266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9.0860612193270942</v>
      </c>
      <c r="F21">
        <f>GT_Spot!Q21</f>
        <v>0</v>
      </c>
      <c r="G21">
        <f>PPCL_NG!Q21</f>
        <v>25.998207020205506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4.8134599999999992</v>
      </c>
      <c r="O21">
        <f>BYPL_ISGS_exbus!BB21</f>
        <v>541.16885582999919</v>
      </c>
      <c r="P21" s="77">
        <v>64.63</v>
      </c>
      <c r="Q21" s="77">
        <v>9.5029284833538856</v>
      </c>
      <c r="R21" s="80">
        <v>0</v>
      </c>
      <c r="S21" s="80">
        <v>0</v>
      </c>
      <c r="T21" s="78">
        <f>SUMPRODUCT(LTA!F21:AJ21,LTA!F$101:AJ$101,LTA!F$104:AJ$104)</f>
        <v>36.82</v>
      </c>
      <c r="U21" s="78">
        <f>SUMPRODUCT(LTA!F21:AJ21,LTA!F$102:AJ$102,LTA!F$104:AJ$104)</f>
        <v>119.56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-287</v>
      </c>
      <c r="AA21" s="117">
        <f>STOA!I21</f>
        <v>0.37</v>
      </c>
      <c r="AB21" s="117">
        <f>-STOA!O21</f>
        <v>-197.18</v>
      </c>
      <c r="AC21">
        <f t="shared" si="0"/>
        <v>12.136315035051915</v>
      </c>
      <c r="AD21">
        <f t="shared" si="1"/>
        <v>334.06543788421226</v>
      </c>
      <c r="AE21">
        <f>'IDT-1'!C21</f>
        <v>0</v>
      </c>
      <c r="AF21" s="26"/>
      <c r="AG21">
        <f t="shared" si="2"/>
        <v>334.06543788421226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9.0860612193270942</v>
      </c>
      <c r="F22">
        <f>GT_Spot!Q22</f>
        <v>0</v>
      </c>
      <c r="G22">
        <f>PPCL_NG!Q22</f>
        <v>25.998207020205506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4.7398479999999994</v>
      </c>
      <c r="O22">
        <f>BYPL_ISGS_exbus!BB22</f>
        <v>541.16813993486494</v>
      </c>
      <c r="P22" s="77">
        <v>64.63</v>
      </c>
      <c r="Q22" s="77">
        <v>9.5029284833538856</v>
      </c>
      <c r="R22" s="80">
        <v>0</v>
      </c>
      <c r="S22" s="80">
        <v>0</v>
      </c>
      <c r="T22" s="78">
        <f>SUMPRODUCT(LTA!F22:AJ22,LTA!F$101:AJ$101,LTA!F$104:AJ$104)</f>
        <v>36.9</v>
      </c>
      <c r="U22" s="78">
        <f>SUMPRODUCT(LTA!F22:AJ22,LTA!F$102:AJ$102,LTA!F$104:AJ$104)</f>
        <v>116.87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-272</v>
      </c>
      <c r="AA22" s="117">
        <f>STOA!I22</f>
        <v>0.37</v>
      </c>
      <c r="AB22" s="117">
        <f>-STOA!O22</f>
        <v>-197.18</v>
      </c>
      <c r="AC22">
        <f t="shared" si="0"/>
        <v>11.961764781697411</v>
      </c>
      <c r="AD22">
        <f t="shared" si="1"/>
        <v>348.55566024243234</v>
      </c>
      <c r="AE22">
        <f>'IDT-1'!C22</f>
        <v>0</v>
      </c>
      <c r="AF22" s="26"/>
      <c r="AG22">
        <f t="shared" si="2"/>
        <v>348.55566024243234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9.0860612193270942</v>
      </c>
      <c r="F23">
        <f>GT_Spot!Q23</f>
        <v>0</v>
      </c>
      <c r="G23">
        <f>PPCL_NG!Q23</f>
        <v>25.998207020205506</v>
      </c>
      <c r="H23">
        <f>PPCL_Spot!Q23</f>
        <v>0</v>
      </c>
      <c r="I23">
        <f>Bawana_NG!Q23</f>
        <v>46.09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4.5935799999999984</v>
      </c>
      <c r="O23">
        <f>BYPL_ISGS_exbus!BB23</f>
        <v>574.14761680744232</v>
      </c>
      <c r="P23" s="77">
        <v>64.814296320848541</v>
      </c>
      <c r="Q23" s="77">
        <v>19.43</v>
      </c>
      <c r="R23" s="80">
        <v>0</v>
      </c>
      <c r="S23" s="80">
        <v>0</v>
      </c>
      <c r="T23" s="78">
        <f>SUMPRODUCT(LTA!F23:AJ23,LTA!F$101:AJ$101,LTA!F$104:AJ$104)</f>
        <v>32.090000000000003</v>
      </c>
      <c r="U23" s="78">
        <f>SUMPRODUCT(LTA!F23:AJ23,LTA!F$102:AJ$102,LTA!F$104:AJ$104)</f>
        <v>117.01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-291</v>
      </c>
      <c r="AA23" s="117">
        <f>STOA!I23</f>
        <v>0.37</v>
      </c>
      <c r="AB23" s="117">
        <f>-STOA!O23</f>
        <v>-197.18</v>
      </c>
      <c r="AC23">
        <f t="shared" si="0"/>
        <v>12.348994361699479</v>
      </c>
      <c r="AD23">
        <f t="shared" si="1"/>
        <v>376.1007670061241</v>
      </c>
      <c r="AE23">
        <f>'IDT-1'!C23</f>
        <v>0</v>
      </c>
      <c r="AF23" s="26"/>
      <c r="AG23">
        <f t="shared" si="2"/>
        <v>376.1007670061241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9.085491824552296</v>
      </c>
      <c r="F24">
        <f>GT_Spot!Q24</f>
        <v>0</v>
      </c>
      <c r="G24">
        <f>PPCL_NG!Q24</f>
        <v>25.998207020205506</v>
      </c>
      <c r="H24">
        <f>PPCL_Spot!Q24</f>
        <v>0</v>
      </c>
      <c r="I24">
        <f>Bawana_NG!Q24</f>
        <v>46.09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4.8411839999999993</v>
      </c>
      <c r="O24">
        <f>BYPL_ISGS_exbus!BB24</f>
        <v>586.21688344588063</v>
      </c>
      <c r="P24" s="77">
        <v>64.81307185515216</v>
      </c>
      <c r="Q24" s="77">
        <v>19.32</v>
      </c>
      <c r="R24" s="80">
        <v>0</v>
      </c>
      <c r="S24" s="80">
        <v>0</v>
      </c>
      <c r="T24" s="78">
        <f>SUMPRODUCT(LTA!F24:AJ24,LTA!F$101:AJ$101,LTA!F$104:AJ$104)</f>
        <v>32.450000000000003</v>
      </c>
      <c r="U24" s="78">
        <f>SUMPRODUCT(LTA!F24:AJ24,LTA!F$102:AJ$102,LTA!F$104:AJ$104)</f>
        <v>117.23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-282</v>
      </c>
      <c r="AA24" s="117">
        <f>STOA!I24</f>
        <v>0.37</v>
      </c>
      <c r="AB24" s="117">
        <f>-STOA!O24</f>
        <v>-197.18</v>
      </c>
      <c r="AC24">
        <f t="shared" si="0"/>
        <v>12.328331124512662</v>
      </c>
      <c r="AD24">
        <f t="shared" si="1"/>
        <v>403.90650702127812</v>
      </c>
      <c r="AE24">
        <f>'IDT-1'!C24</f>
        <v>0</v>
      </c>
      <c r="AF24" s="26"/>
      <c r="AG24">
        <f t="shared" si="2"/>
        <v>403.90650702127812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8.8560602128211787</v>
      </c>
      <c r="F25">
        <f>GT_Spot!Q25</f>
        <v>0</v>
      </c>
      <c r="G25">
        <f>PPCL_NG!Q25</f>
        <v>25.998207020205506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4.8736879999999987</v>
      </c>
      <c r="O25">
        <f>BYPL_ISGS_exbus!BB25</f>
        <v>612.41531462806381</v>
      </c>
      <c r="P25" s="77">
        <v>64.812601035437652</v>
      </c>
      <c r="Q25" s="77">
        <v>19.32</v>
      </c>
      <c r="R25" s="80">
        <v>0</v>
      </c>
      <c r="S25" s="80">
        <v>0</v>
      </c>
      <c r="T25" s="78">
        <f>SUMPRODUCT(LTA!F25:AJ25,LTA!F$101:AJ$101,LTA!F$104:AJ$104)</f>
        <v>32.97</v>
      </c>
      <c r="U25" s="78">
        <f>SUMPRODUCT(LTA!F25:AJ25,LTA!F$102:AJ$102,LTA!F$104:AJ$104)</f>
        <v>116.71000000000001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-267</v>
      </c>
      <c r="AA25" s="117">
        <f>STOA!I25</f>
        <v>0.37</v>
      </c>
      <c r="AB25" s="117">
        <f>-STOA!O25</f>
        <v>-197.18</v>
      </c>
      <c r="AC25">
        <f t="shared" si="0"/>
        <v>12.370699534753051</v>
      </c>
      <c r="AD25">
        <f t="shared" si="1"/>
        <v>450.86517136177525</v>
      </c>
      <c r="AE25">
        <f>'IDT-1'!C25</f>
        <v>0</v>
      </c>
      <c r="AF25" s="26"/>
      <c r="AG25">
        <f t="shared" si="2"/>
        <v>450.86517136177525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8.8560602128211787</v>
      </c>
      <c r="F26">
        <f>GT_Spot!Q26</f>
        <v>0</v>
      </c>
      <c r="G26">
        <f>PPCL_NG!Q26</f>
        <v>25.998207020205506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4.7130799999999988</v>
      </c>
      <c r="O26">
        <f>BYPL_ISGS_exbus!BB26</f>
        <v>681.92665641486633</v>
      </c>
      <c r="P26" s="77">
        <v>64.812601035437652</v>
      </c>
      <c r="Q26" s="77">
        <v>19.32</v>
      </c>
      <c r="R26" s="80">
        <v>0</v>
      </c>
      <c r="S26" s="80">
        <v>0</v>
      </c>
      <c r="T26" s="78">
        <f>SUMPRODUCT(LTA!F26:AJ26,LTA!F$101:AJ$101,LTA!F$104:AJ$104)</f>
        <v>32.89</v>
      </c>
      <c r="U26" s="78">
        <f>SUMPRODUCT(LTA!F26:AJ26,LTA!F$102:AJ$102,LTA!F$104:AJ$104)</f>
        <v>109.39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-298</v>
      </c>
      <c r="AA26" s="117">
        <f>STOA!I26</f>
        <v>0.37</v>
      </c>
      <c r="AB26" s="117">
        <f>-STOA!O26</f>
        <v>-197.18</v>
      </c>
      <c r="AC26">
        <f t="shared" si="0"/>
        <v>13.146697307653989</v>
      </c>
      <c r="AD26">
        <f t="shared" si="1"/>
        <v>486.03990737567671</v>
      </c>
      <c r="AE26">
        <f>'IDT-1'!C26</f>
        <v>0</v>
      </c>
      <c r="AF26" s="26"/>
      <c r="AG26">
        <f t="shared" si="2"/>
        <v>486.03990737567671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8.8560602128211787</v>
      </c>
      <c r="F27">
        <f>GT_Spot!Q27</f>
        <v>0</v>
      </c>
      <c r="G27">
        <f>PPCL_NG!Q27</f>
        <v>25.998207020205506</v>
      </c>
      <c r="H27">
        <f>PPCL_Spot!Q27</f>
        <v>0</v>
      </c>
      <c r="I27">
        <f>Bawana_NG!Q27</f>
        <v>44.999175975096129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4.4186319999999988</v>
      </c>
      <c r="O27">
        <f>BYPL_ISGS_exbus!BB27</f>
        <v>702.82988004949027</v>
      </c>
      <c r="P27" s="77">
        <v>64.812601035437652</v>
      </c>
      <c r="Q27" s="77">
        <v>19.32</v>
      </c>
      <c r="R27" s="80">
        <v>0</v>
      </c>
      <c r="S27" s="80">
        <v>0</v>
      </c>
      <c r="T27" s="78">
        <f>SUMPRODUCT(LTA!F27:AJ27,LTA!F$101:AJ$101,LTA!F$104:AJ$104)</f>
        <v>21.75</v>
      </c>
      <c r="U27" s="78">
        <f>SUMPRODUCT(LTA!F27:AJ27,LTA!F$102:AJ$102,LTA!F$104:AJ$104)</f>
        <v>109.58000000000001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-68</v>
      </c>
      <c r="AA27" s="117">
        <f>STOA!I27</f>
        <v>0.37</v>
      </c>
      <c r="AB27" s="117">
        <f>-STOA!O27</f>
        <v>-276.47000000000003</v>
      </c>
      <c r="AC27">
        <f t="shared" si="0"/>
        <v>11.990610213215815</v>
      </c>
      <c r="AD27">
        <f t="shared" si="1"/>
        <v>634.47394607983495</v>
      </c>
      <c r="AE27">
        <f>'IDT-1'!C27</f>
        <v>-78.322000000000003</v>
      </c>
      <c r="AF27" s="26"/>
      <c r="AG27">
        <f t="shared" si="2"/>
        <v>556.15194607983494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8.8560602128211787</v>
      </c>
      <c r="F28">
        <f>GT_Spot!Q28</f>
        <v>0</v>
      </c>
      <c r="G28">
        <f>PPCL_NG!Q28</f>
        <v>25.998207020205506</v>
      </c>
      <c r="H28">
        <f>PPCL_Spot!Q28</f>
        <v>0</v>
      </c>
      <c r="I28">
        <f>Bawana_NG!Q28</f>
        <v>44.999243824567301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4.2542</v>
      </c>
      <c r="O28">
        <f>BYPL_ISGS_exbus!BB28</f>
        <v>716.90605216211543</v>
      </c>
      <c r="P28" s="77">
        <v>64.812601035437652</v>
      </c>
      <c r="Q28" s="77">
        <v>19.32</v>
      </c>
      <c r="R28" s="80">
        <v>0.05</v>
      </c>
      <c r="S28" s="80">
        <v>0</v>
      </c>
      <c r="T28" s="78">
        <f>SUMPRODUCT(LTA!F28:AJ28,LTA!F$101:AJ$101,LTA!F$104:AJ$104)</f>
        <v>22.2</v>
      </c>
      <c r="U28" s="78">
        <f>SUMPRODUCT(LTA!F28:AJ28,LTA!F$102:AJ$102,LTA!F$104:AJ$104)</f>
        <v>109.7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-276.47000000000003</v>
      </c>
      <c r="AC28">
        <f t="shared" si="0"/>
        <v>11.568135921506636</v>
      </c>
      <c r="AD28">
        <f t="shared" si="1"/>
        <v>747.59822833364046</v>
      </c>
      <c r="AE28">
        <f>'IDT-1'!C28</f>
        <v>-105</v>
      </c>
      <c r="AF28" s="26"/>
      <c r="AG28">
        <f t="shared" si="2"/>
        <v>642.59822833364046</v>
      </c>
      <c r="AI28" s="75">
        <f>PXIL!I28</f>
        <v>0</v>
      </c>
      <c r="AJ28" s="75">
        <f>PXIL!O28</f>
        <v>0</v>
      </c>
      <c r="AK28" s="75">
        <f>RTM_IEX!I28</f>
        <v>18.170000000000002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8.8560602128211787</v>
      </c>
      <c r="F29">
        <f>GT_Spot!Q29</f>
        <v>0</v>
      </c>
      <c r="G29">
        <f>PPCL_NG!Q29</f>
        <v>26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4.2169159999999986</v>
      </c>
      <c r="O29">
        <f>BYPL_ISGS_exbus!BB29</f>
        <v>729.33171163020472</v>
      </c>
      <c r="P29" s="77">
        <v>64.812601035437652</v>
      </c>
      <c r="Q29" s="77">
        <v>19.32</v>
      </c>
      <c r="R29" s="80">
        <v>0.26</v>
      </c>
      <c r="S29" s="80">
        <v>0</v>
      </c>
      <c r="T29" s="78">
        <f>SUMPRODUCT(LTA!F29:AJ29,LTA!F$101:AJ$101,LTA!F$104:AJ$104)</f>
        <v>23.18</v>
      </c>
      <c r="U29" s="78">
        <f>SUMPRODUCT(LTA!F29:AJ29,LTA!F$102:AJ$102,LTA!F$104:AJ$104)</f>
        <v>109.83000000000001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-276.47000000000003</v>
      </c>
      <c r="AC29">
        <f t="shared" si="0"/>
        <v>11.835656252999108</v>
      </c>
      <c r="AD29">
        <f t="shared" si="1"/>
        <v>777.73074567174706</v>
      </c>
      <c r="AE29">
        <f>'IDT-1'!C29</f>
        <v>-40</v>
      </c>
      <c r="AF29" s="26"/>
      <c r="AG29">
        <f t="shared" si="2"/>
        <v>737.73074567174706</v>
      </c>
      <c r="AI29" s="75">
        <f>PXIL!I29</f>
        <v>0</v>
      </c>
      <c r="AJ29" s="75">
        <f>PXIL!O29</f>
        <v>0</v>
      </c>
      <c r="AK29" s="75">
        <f>RTM_IEX!I29</f>
        <v>24.86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8.8560602128211787</v>
      </c>
      <c r="F30">
        <f>GT_Spot!Q30</f>
        <v>0</v>
      </c>
      <c r="G30">
        <f>PPCL_NG!Q30</f>
        <v>26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4.3268559999999994</v>
      </c>
      <c r="O30">
        <f>BYPL_ISGS_exbus!BB30</f>
        <v>745.33401992621316</v>
      </c>
      <c r="P30" s="77">
        <v>64.812601035437652</v>
      </c>
      <c r="Q30" s="77">
        <v>19.32</v>
      </c>
      <c r="R30" s="80">
        <v>1.1299999999999999</v>
      </c>
      <c r="S30" s="80">
        <v>0</v>
      </c>
      <c r="T30" s="78">
        <f>SUMPRODUCT(LTA!F30:AJ30,LTA!F$101:AJ$101,LTA!F$104:AJ$104)</f>
        <v>24.51</v>
      </c>
      <c r="U30" s="78">
        <f>SUMPRODUCT(LTA!F30:AJ30,LTA!F$102:AJ$102,LTA!F$104:AJ$104)</f>
        <v>109.88000000000001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-276.47000000000003</v>
      </c>
      <c r="AC30">
        <f t="shared" si="0"/>
        <v>12.047756038003984</v>
      </c>
      <c r="AD30">
        <f t="shared" si="1"/>
        <v>801.62089418275082</v>
      </c>
      <c r="AE30">
        <f>'IDT-1'!C30</f>
        <v>0</v>
      </c>
      <c r="AF30" s="26"/>
      <c r="AG30">
        <f t="shared" si="2"/>
        <v>801.62089418275082</v>
      </c>
      <c r="AI30" s="75">
        <f>PXIL!I30</f>
        <v>0</v>
      </c>
      <c r="AJ30" s="75">
        <f>PXIL!O30</f>
        <v>0</v>
      </c>
      <c r="AK30" s="75">
        <f>RTM_IEX!I30</f>
        <v>30.6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8.8560602128211787</v>
      </c>
      <c r="F31">
        <f>GT_Spot!Q31</f>
        <v>0</v>
      </c>
      <c r="G31">
        <f>PPCL_NG!Q31</f>
        <v>26</v>
      </c>
      <c r="H31">
        <f>PPCL_Spot!Q31</f>
        <v>0</v>
      </c>
      <c r="I31">
        <f>Bawana_NG!Q31</f>
        <v>54.999113046282858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4.364139999999999</v>
      </c>
      <c r="O31">
        <f>BYPL_ISGS_exbus!BB31</f>
        <v>763.9486953055025</v>
      </c>
      <c r="P31" s="77">
        <v>64.812601035437652</v>
      </c>
      <c r="Q31" s="77">
        <v>19.32</v>
      </c>
      <c r="R31" s="80">
        <v>4.1500000000000004</v>
      </c>
      <c r="S31" s="80">
        <v>0</v>
      </c>
      <c r="T31" s="78">
        <f>SUMPRODUCT(LTA!F31:AJ31,LTA!F$101:AJ$101,LTA!F$104:AJ$104)</f>
        <v>25.27</v>
      </c>
      <c r="U31" s="78">
        <f>SUMPRODUCT(LTA!F31:AJ31,LTA!F$102:AJ$102,LTA!F$104:AJ$104)</f>
        <v>110.2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9.93</v>
      </c>
      <c r="AB31" s="117">
        <f>-STOA!O31</f>
        <v>-276.47000000000003</v>
      </c>
      <c r="AC31">
        <f t="shared" si="0"/>
        <v>12.49190928054173</v>
      </c>
      <c r="AD31">
        <f t="shared" si="1"/>
        <v>851.6487003195025</v>
      </c>
      <c r="AE31">
        <f>'IDT-1'!C31</f>
        <v>0</v>
      </c>
      <c r="AF31" s="26"/>
      <c r="AG31">
        <f t="shared" si="2"/>
        <v>851.6487003195025</v>
      </c>
      <c r="AI31" s="75">
        <f>PXIL!I31</f>
        <v>0</v>
      </c>
      <c r="AJ31" s="75">
        <f>PXIL!O31</f>
        <v>0</v>
      </c>
      <c r="AK31" s="75">
        <f>RTM_IEX!I31</f>
        <v>48.76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8.8560602128211787</v>
      </c>
      <c r="F32">
        <f>GT_Spot!Q32</f>
        <v>0</v>
      </c>
      <c r="G32">
        <f>PPCL_NG!Q32</f>
        <v>26</v>
      </c>
      <c r="H32">
        <f>PPCL_Spot!Q32</f>
        <v>0</v>
      </c>
      <c r="I32">
        <f>Bawana_NG!Q32</f>
        <v>54.999113046282858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4.4692999999999987</v>
      </c>
      <c r="O32">
        <f>BYPL_ISGS_exbus!BB32</f>
        <v>773.84042445901889</v>
      </c>
      <c r="P32" s="77">
        <v>64.812601035437652</v>
      </c>
      <c r="Q32" s="77">
        <v>19.32</v>
      </c>
      <c r="R32" s="80">
        <v>8.66</v>
      </c>
      <c r="S32" s="80">
        <v>0</v>
      </c>
      <c r="T32" s="78">
        <f>SUMPRODUCT(LTA!F32:AJ32,LTA!F$101:AJ$101,LTA!F$104:AJ$104)</f>
        <v>25.57</v>
      </c>
      <c r="U32" s="78">
        <f>SUMPRODUCT(LTA!F32:AJ32,LTA!F$102:AJ$102,LTA!F$104:AJ$104)</f>
        <v>110.26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43.99</v>
      </c>
      <c r="AB32" s="117">
        <f>-STOA!O32</f>
        <v>-276.47000000000003</v>
      </c>
      <c r="AC32">
        <f t="shared" si="0"/>
        <v>12.930913905092675</v>
      </c>
      <c r="AD32">
        <f t="shared" si="1"/>
        <v>901.09658484846796</v>
      </c>
      <c r="AE32">
        <f>'IDT-1'!C32</f>
        <v>0</v>
      </c>
      <c r="AF32" s="26"/>
      <c r="AG32">
        <f t="shared" si="2"/>
        <v>901.09658484846796</v>
      </c>
      <c r="AI32" s="75">
        <f>PXIL!I32</f>
        <v>0</v>
      </c>
      <c r="AJ32" s="75">
        <f>PXIL!O32</f>
        <v>0</v>
      </c>
      <c r="AK32" s="75">
        <f>RTM_IEX!I32</f>
        <v>49.72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8.8560602128211787</v>
      </c>
      <c r="F33">
        <f>GT_Spot!Q33</f>
        <v>0</v>
      </c>
      <c r="G33">
        <f>PPCL_NG!Q33</f>
        <v>26</v>
      </c>
      <c r="H33">
        <f>PPCL_Spot!Q33</f>
        <v>0</v>
      </c>
      <c r="I33">
        <f>Bawana_NG!Q33</f>
        <v>54.999113046282858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4.7035199999999993</v>
      </c>
      <c r="O33">
        <f>BYPL_ISGS_exbus!BB33</f>
        <v>783.36815558443345</v>
      </c>
      <c r="P33" s="77">
        <v>64.812601035437652</v>
      </c>
      <c r="Q33" s="77">
        <v>19.32</v>
      </c>
      <c r="R33" s="80">
        <v>14.450000000000003</v>
      </c>
      <c r="S33" s="80">
        <v>0</v>
      </c>
      <c r="T33" s="78">
        <f>SUMPRODUCT(LTA!F33:AJ33,LTA!F$101:AJ$101,LTA!F$104:AJ$104)</f>
        <v>27.08</v>
      </c>
      <c r="U33" s="78">
        <f>SUMPRODUCT(LTA!F33:AJ33,LTA!F$102:AJ$102,LTA!F$104:AJ$104)</f>
        <v>110.37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68.500000000000014</v>
      </c>
      <c r="AB33" s="117">
        <f>-STOA!O33</f>
        <v>-276.47000000000003</v>
      </c>
      <c r="AC33">
        <f t="shared" si="0"/>
        <v>13.415459074996322</v>
      </c>
      <c r="AD33">
        <f t="shared" si="1"/>
        <v>955.67399080397888</v>
      </c>
      <c r="AE33">
        <f>'IDT-1'!C33</f>
        <v>0</v>
      </c>
      <c r="AF33" s="26"/>
      <c r="AG33">
        <f t="shared" si="2"/>
        <v>955.67399080397888</v>
      </c>
      <c r="AI33" s="75">
        <f>PXIL!I33</f>
        <v>0</v>
      </c>
      <c r="AJ33" s="75">
        <f>PXIL!O33</f>
        <v>0</v>
      </c>
      <c r="AK33" s="75">
        <f>RTM_IEX!I33</f>
        <v>63.1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8.8560602128211787</v>
      </c>
      <c r="F34">
        <f>GT_Spot!Q34</f>
        <v>0</v>
      </c>
      <c r="G34">
        <f>PPCL_NG!Q34</f>
        <v>26</v>
      </c>
      <c r="H34">
        <f>PPCL_Spot!Q34</f>
        <v>0</v>
      </c>
      <c r="I34">
        <f>Bawana_NG!Q34</f>
        <v>54.999113046282858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4.5476919999999987</v>
      </c>
      <c r="O34">
        <f>BYPL_ISGS_exbus!BB34</f>
        <v>786.24524701854318</v>
      </c>
      <c r="P34" s="77">
        <v>64.812601035437652</v>
      </c>
      <c r="Q34" s="77">
        <v>19.32</v>
      </c>
      <c r="R34" s="80">
        <v>21.75</v>
      </c>
      <c r="S34" s="80">
        <v>0</v>
      </c>
      <c r="T34" s="78">
        <f>SUMPRODUCT(LTA!F34:AJ34,LTA!F$101:AJ$101,LTA!F$104:AJ$104)</f>
        <v>37.620000000000005</v>
      </c>
      <c r="U34" s="78">
        <f>SUMPRODUCT(LTA!F34:AJ34,LTA!F$102:AJ$102,LTA!F$104:AJ$104)</f>
        <v>114.91000000000001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75.08</v>
      </c>
      <c r="AB34" s="117">
        <f>-STOA!O34</f>
        <v>-276.47000000000003</v>
      </c>
      <c r="AC34">
        <f t="shared" si="0"/>
        <v>13.702702193216489</v>
      </c>
      <c r="AD34">
        <f t="shared" si="1"/>
        <v>988.02801111986832</v>
      </c>
      <c r="AE34">
        <f>'IDT-1'!C34</f>
        <v>0</v>
      </c>
      <c r="AF34" s="26"/>
      <c r="AG34">
        <f t="shared" si="2"/>
        <v>988.02801111986832</v>
      </c>
      <c r="AI34" s="75">
        <f>PXIL!I34</f>
        <v>0</v>
      </c>
      <c r="AJ34" s="75">
        <f>PXIL!O34</f>
        <v>0</v>
      </c>
      <c r="AK34" s="75">
        <f>RTM_IEX!I34</f>
        <v>64.06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8.8560602128211787</v>
      </c>
      <c r="F35">
        <f>GT_Spot!Q35</f>
        <v>0</v>
      </c>
      <c r="G35">
        <f>PPCL_NG!Q35</f>
        <v>26</v>
      </c>
      <c r="H35">
        <f>PPCL_Spot!Q35</f>
        <v>0</v>
      </c>
      <c r="I35">
        <f>Bawana_NG!Q35</f>
        <v>54.999113046282858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4.6480719999999991</v>
      </c>
      <c r="O35">
        <f>BYPL_ISGS_exbus!BB35</f>
        <v>784.67266756458923</v>
      </c>
      <c r="P35" s="77">
        <v>64.812601035437652</v>
      </c>
      <c r="Q35" s="77">
        <v>19.32</v>
      </c>
      <c r="R35" s="80">
        <v>21.350000000000005</v>
      </c>
      <c r="S35" s="80">
        <v>0</v>
      </c>
      <c r="T35" s="78">
        <f>SUMPRODUCT(LTA!F35:AJ35,LTA!F$101:AJ$101,LTA!F$104:AJ$104)</f>
        <v>46.92</v>
      </c>
      <c r="U35" s="78">
        <f>SUMPRODUCT(LTA!F35:AJ35,LTA!F$102:AJ$102,LTA!F$104:AJ$104)</f>
        <v>115.13000000000001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85.949999999999989</v>
      </c>
      <c r="AB35" s="117">
        <f>-STOA!O35</f>
        <v>-276.47000000000003</v>
      </c>
      <c r="AC35">
        <f t="shared" si="0"/>
        <v>13.739466838021695</v>
      </c>
      <c r="AD35">
        <f t="shared" si="1"/>
        <v>992.16904702110935</v>
      </c>
      <c r="AE35">
        <f>'IDT-1'!C35</f>
        <v>0</v>
      </c>
      <c r="AF35" s="26"/>
      <c r="AG35">
        <f t="shared" si="2"/>
        <v>992.16904702110935</v>
      </c>
      <c r="AI35" s="75">
        <f>PXIL!I35</f>
        <v>0</v>
      </c>
      <c r="AJ35" s="75">
        <f>PXIL!O35</f>
        <v>0</v>
      </c>
      <c r="AK35" s="75">
        <f>RTM_IEX!I35</f>
        <v>49.72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8.8560602128211787</v>
      </c>
      <c r="F36">
        <f>GT_Spot!Q36</f>
        <v>0</v>
      </c>
      <c r="G36">
        <f>PPCL_NG!Q36</f>
        <v>26</v>
      </c>
      <c r="H36">
        <f>PPCL_Spot!Q36</f>
        <v>0</v>
      </c>
      <c r="I36">
        <f>Bawana_NG!Q36</f>
        <v>54.999113046282858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4.5476919999999987</v>
      </c>
      <c r="O36">
        <f>BYPL_ISGS_exbus!BB36</f>
        <v>777.17360047850559</v>
      </c>
      <c r="P36" s="77">
        <v>64.812601035437652</v>
      </c>
      <c r="Q36" s="77">
        <v>19.32</v>
      </c>
      <c r="R36" s="80">
        <v>21.350000000000005</v>
      </c>
      <c r="S36" s="80">
        <v>0</v>
      </c>
      <c r="T36" s="78">
        <f>SUMPRODUCT(LTA!F36:AJ36,LTA!F$101:AJ$101,LTA!F$104:AJ$104)</f>
        <v>61.06</v>
      </c>
      <c r="U36" s="78">
        <f>SUMPRODUCT(LTA!F36:AJ36,LTA!F$102:AJ$102,LTA!F$104:AJ$104)</f>
        <v>114.82000000000001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90.449999999999989</v>
      </c>
      <c r="AB36" s="117">
        <f>-STOA!O36</f>
        <v>-276.47000000000003</v>
      </c>
      <c r="AC36">
        <f t="shared" si="0"/>
        <v>13.842255703664156</v>
      </c>
      <c r="AD36">
        <f t="shared" si="1"/>
        <v>1003.7468110693831</v>
      </c>
      <c r="AE36">
        <f>'IDT-1'!C36</f>
        <v>0</v>
      </c>
      <c r="AF36" s="26"/>
      <c r="AG36">
        <f t="shared" si="2"/>
        <v>1003.7468110693831</v>
      </c>
      <c r="AI36" s="75">
        <f>PXIL!I36</f>
        <v>0</v>
      </c>
      <c r="AJ36" s="75">
        <f>PXIL!O36</f>
        <v>0</v>
      </c>
      <c r="AK36" s="75">
        <f>RTM_IEX!I36</f>
        <v>50.67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8.8560602128211787</v>
      </c>
      <c r="F37">
        <f>GT_Spot!Q37</f>
        <v>0</v>
      </c>
      <c r="G37">
        <f>PPCL_NG!Q37</f>
        <v>26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4.4874639999999992</v>
      </c>
      <c r="O37">
        <f>BYPL_ISGS_exbus!BB37</f>
        <v>739.67703272628944</v>
      </c>
      <c r="P37" s="77">
        <v>64.812601035437652</v>
      </c>
      <c r="Q37" s="77">
        <v>19.32</v>
      </c>
      <c r="R37" s="80">
        <v>21.350000000000005</v>
      </c>
      <c r="S37" s="80">
        <v>0</v>
      </c>
      <c r="T37" s="78">
        <f>SUMPRODUCT(LTA!F37:AJ37,LTA!F$101:AJ$101,LTA!F$104:AJ$104)</f>
        <v>82.460000000000008</v>
      </c>
      <c r="U37" s="78">
        <f>SUMPRODUCT(LTA!F37:AJ37,LTA!F$102:AJ$102,LTA!F$104:AJ$104)</f>
        <v>114.31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106.00999999999999</v>
      </c>
      <c r="AB37" s="117">
        <f>-STOA!O37</f>
        <v>-276.47000000000003</v>
      </c>
      <c r="AC37">
        <f t="shared" si="0"/>
        <v>14.059739706237368</v>
      </c>
      <c r="AD37">
        <f t="shared" si="1"/>
        <v>1028.243418268311</v>
      </c>
      <c r="AE37">
        <f>'IDT-1'!C37</f>
        <v>0</v>
      </c>
      <c r="AF37" s="26"/>
      <c r="AG37">
        <f t="shared" si="2"/>
        <v>1028.243418268311</v>
      </c>
      <c r="AI37" s="75">
        <f>PXIL!I37</f>
        <v>0</v>
      </c>
      <c r="AJ37" s="75">
        <f>PXIL!O37</f>
        <v>0</v>
      </c>
      <c r="AK37" s="75">
        <f>RTM_IEX!I37</f>
        <v>76.489999999999995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8.8560602128211787</v>
      </c>
      <c r="F38">
        <f>GT_Spot!Q38</f>
        <v>0</v>
      </c>
      <c r="G38">
        <f>PPCL_NG!Q38</f>
        <v>26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4.7541879999999992</v>
      </c>
      <c r="O38">
        <f>BYPL_ISGS_exbus!BB38</f>
        <v>724.91906064223917</v>
      </c>
      <c r="P38" s="77">
        <v>64.812601035437652</v>
      </c>
      <c r="Q38" s="77">
        <v>19.32</v>
      </c>
      <c r="R38" s="80">
        <v>21.350000000000005</v>
      </c>
      <c r="S38" s="80">
        <v>0</v>
      </c>
      <c r="T38" s="78">
        <f>SUMPRODUCT(LTA!F38:AJ38,LTA!F$101:AJ$101,LTA!F$104:AJ$104)</f>
        <v>102.59</v>
      </c>
      <c r="U38" s="78">
        <f>SUMPRODUCT(LTA!F38:AJ38,LTA!F$102:AJ$102,LTA!F$104:AJ$104)</f>
        <v>113.61000000000001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110.50999999999999</v>
      </c>
      <c r="AB38" s="117">
        <f>-STOA!O38</f>
        <v>-276.47000000000003</v>
      </c>
      <c r="AC38">
        <f t="shared" si="0"/>
        <v>14.142800723097725</v>
      </c>
      <c r="AD38">
        <f t="shared" si="1"/>
        <v>1037.5991091674005</v>
      </c>
      <c r="AE38">
        <f>'IDT-1'!C38</f>
        <v>0</v>
      </c>
      <c r="AF38" s="26"/>
      <c r="AG38">
        <f t="shared" si="2"/>
        <v>1037.5991091674005</v>
      </c>
      <c r="AI38" s="75">
        <f>PXIL!I38</f>
        <v>0</v>
      </c>
      <c r="AJ38" s="75">
        <f>PXIL!O38</f>
        <v>0</v>
      </c>
      <c r="AK38" s="75">
        <f>RTM_IEX!I38</f>
        <v>76.489999999999995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8.7872307293018412</v>
      </c>
      <c r="F39">
        <f>GT_Spot!Q39</f>
        <v>0</v>
      </c>
      <c r="G39">
        <f>PPCL_NG!Q39</f>
        <v>26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4.5247479999999989</v>
      </c>
      <c r="O39">
        <f>BYPL_ISGS_exbus!BB39</f>
        <v>719.24723555384753</v>
      </c>
      <c r="P39" s="77">
        <v>64.812601035437652</v>
      </c>
      <c r="Q39" s="77">
        <v>19.32</v>
      </c>
      <c r="R39" s="80">
        <v>21.350000000000005</v>
      </c>
      <c r="S39" s="80">
        <v>0</v>
      </c>
      <c r="T39" s="78">
        <f>SUMPRODUCT(LTA!F39:AJ39,LTA!F$101:AJ$101,LTA!F$104:AJ$104)</f>
        <v>116.94999999999999</v>
      </c>
      <c r="U39" s="78">
        <f>SUMPRODUCT(LTA!F39:AJ39,LTA!F$102:AJ$102,LTA!F$104:AJ$104)</f>
        <v>112.07000000000001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121.28999999999999</v>
      </c>
      <c r="AB39" s="117">
        <f>-STOA!O39</f>
        <v>-276.47000000000003</v>
      </c>
      <c r="AC39">
        <f t="shared" si="0"/>
        <v>14.146583890864905</v>
      </c>
      <c r="AD39">
        <f t="shared" si="1"/>
        <v>1038.025231427722</v>
      </c>
      <c r="AE39">
        <f>'IDT-1'!C39</f>
        <v>0</v>
      </c>
      <c r="AF39" s="26"/>
      <c r="AG39">
        <f t="shared" si="2"/>
        <v>1038.025231427722</v>
      </c>
      <c r="AI39" s="75">
        <f>PXIL!I39</f>
        <v>0</v>
      </c>
      <c r="AJ39" s="75">
        <f>PXIL!O39</f>
        <v>0</v>
      </c>
      <c r="AK39" s="75">
        <f>RTM_IEX!I39</f>
        <v>59.29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8.7872307293018412</v>
      </c>
      <c r="F40">
        <f>GT_Spot!Q40</f>
        <v>0</v>
      </c>
      <c r="G40">
        <f>PPCL_NG!Q40</f>
        <v>26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4.5658559999999984</v>
      </c>
      <c r="O40">
        <f>BYPL_ISGS_exbus!BB40</f>
        <v>714.65193236704749</v>
      </c>
      <c r="P40" s="77">
        <v>64.812601035437652</v>
      </c>
      <c r="Q40" s="77">
        <v>19.32</v>
      </c>
      <c r="R40" s="80">
        <v>21.350000000000005</v>
      </c>
      <c r="S40" s="80">
        <v>0</v>
      </c>
      <c r="T40" s="78">
        <f>SUMPRODUCT(LTA!F40:AJ40,LTA!F$101:AJ$101,LTA!F$104:AJ$104)</f>
        <v>129.44</v>
      </c>
      <c r="U40" s="78">
        <f>SUMPRODUCT(LTA!F40:AJ40,LTA!F$102:AJ$102,LTA!F$104:AJ$104)</f>
        <v>117.87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141.63000000000002</v>
      </c>
      <c r="AB40" s="117">
        <f>-STOA!O40</f>
        <v>-276.47000000000003</v>
      </c>
      <c r="AC40">
        <f t="shared" si="0"/>
        <v>14.429466973221068</v>
      </c>
      <c r="AD40">
        <f t="shared" si="1"/>
        <v>1069.888153158566</v>
      </c>
      <c r="AE40">
        <f>'IDT-1'!C40</f>
        <v>0</v>
      </c>
      <c r="AF40" s="26"/>
      <c r="AG40">
        <f t="shared" si="2"/>
        <v>1069.888153158566</v>
      </c>
      <c r="AI40" s="75">
        <f>PXIL!I40</f>
        <v>0</v>
      </c>
      <c r="AJ40" s="75">
        <f>PXIL!O40</f>
        <v>0</v>
      </c>
      <c r="AK40" s="75">
        <f>RTM_IEX!I40</f>
        <v>57.36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8.7872307293018412</v>
      </c>
      <c r="F41">
        <f>GT_Spot!Q41</f>
        <v>0</v>
      </c>
      <c r="G41">
        <f>PPCL_NG!Q41</f>
        <v>26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4.7857359999999991</v>
      </c>
      <c r="O41">
        <f>BYPL_ISGS_exbus!BB41</f>
        <v>709.68003084494751</v>
      </c>
      <c r="P41" s="77">
        <v>64.812601035437652</v>
      </c>
      <c r="Q41" s="77">
        <v>19.32</v>
      </c>
      <c r="R41" s="80">
        <v>21.350000000000005</v>
      </c>
      <c r="S41" s="80">
        <v>0</v>
      </c>
      <c r="T41" s="78">
        <f>SUMPRODUCT(LTA!F41:AJ41,LTA!F$101:AJ$101,LTA!F$104:AJ$104)</f>
        <v>145.19999999999999</v>
      </c>
      <c r="U41" s="78">
        <f>SUMPRODUCT(LTA!F41:AJ41,LTA!F$102:AJ$102,LTA!F$104:AJ$104)</f>
        <v>117.7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158.97</v>
      </c>
      <c r="AB41" s="117">
        <f>-STOA!O41</f>
        <v>-276.47000000000003</v>
      </c>
      <c r="AC41">
        <f t="shared" si="0"/>
        <v>14.340921183826588</v>
      </c>
      <c r="AD41">
        <f t="shared" si="1"/>
        <v>1059.9146774258604</v>
      </c>
      <c r="AE41">
        <f>'IDT-1'!C41</f>
        <v>0</v>
      </c>
      <c r="AF41" s="26"/>
      <c r="AG41">
        <f t="shared" si="2"/>
        <v>1059.9146774258604</v>
      </c>
      <c r="AI41" s="75">
        <f>PXIL!I41</f>
        <v>0</v>
      </c>
      <c r="AJ41" s="75">
        <f>PXIL!O41</f>
        <v>0</v>
      </c>
      <c r="AK41" s="75">
        <f>RTM_IEX!I41</f>
        <v>19.12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8.7872307293018412</v>
      </c>
      <c r="F42">
        <f>GT_Spot!Q42</f>
        <v>0</v>
      </c>
      <c r="G42">
        <f>PPCL_NG!Q42</f>
        <v>26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4.836403999999999</v>
      </c>
      <c r="O42">
        <f>BYPL_ISGS_exbus!BB42</f>
        <v>706.39682069484741</v>
      </c>
      <c r="P42" s="77">
        <v>64.812601035437652</v>
      </c>
      <c r="Q42" s="77">
        <v>19.32</v>
      </c>
      <c r="R42" s="80">
        <v>21.350000000000005</v>
      </c>
      <c r="S42" s="80">
        <v>0</v>
      </c>
      <c r="T42" s="78">
        <f>SUMPRODUCT(LTA!F42:AJ42,LTA!F$101:AJ$101,LTA!F$104:AJ$104)</f>
        <v>156.82</v>
      </c>
      <c r="U42" s="78">
        <f>SUMPRODUCT(LTA!F42:AJ42,LTA!F$102:AJ$102,LTA!F$104:AJ$104)</f>
        <v>117.34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163.47</v>
      </c>
      <c r="AB42" s="117">
        <f>-STOA!O42</f>
        <v>-276.47000000000003</v>
      </c>
      <c r="AC42">
        <f t="shared" si="0"/>
        <v>14.493226812905705</v>
      </c>
      <c r="AD42">
        <f t="shared" si="1"/>
        <v>1077.0698296466812</v>
      </c>
      <c r="AE42">
        <f>'IDT-1'!C42</f>
        <v>0</v>
      </c>
      <c r="AF42" s="26"/>
      <c r="AG42">
        <f t="shared" si="2"/>
        <v>1077.0698296466812</v>
      </c>
      <c r="AI42" s="75">
        <f>PXIL!I42</f>
        <v>0</v>
      </c>
      <c r="AJ42" s="75">
        <f>PXIL!O42</f>
        <v>0</v>
      </c>
      <c r="AK42" s="75">
        <f>RTM_IEX!I42</f>
        <v>23.9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8.7872307293018412</v>
      </c>
      <c r="F43">
        <f>GT_Spot!Q43</f>
        <v>0</v>
      </c>
      <c r="G43">
        <f>PPCL_NG!Q43</f>
        <v>26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4.8545679999999996</v>
      </c>
      <c r="O43">
        <f>BYPL_ISGS_exbus!BB43</f>
        <v>705.49122327632847</v>
      </c>
      <c r="P43" s="77">
        <v>64.812601035437652</v>
      </c>
      <c r="Q43" s="77">
        <v>19.32</v>
      </c>
      <c r="R43" s="80">
        <v>21.350000000000005</v>
      </c>
      <c r="S43" s="80">
        <v>0</v>
      </c>
      <c r="T43" s="78">
        <f>SUMPRODUCT(LTA!F43:AJ43,LTA!F$101:AJ$101,LTA!F$104:AJ$104)</f>
        <v>166.55</v>
      </c>
      <c r="U43" s="78">
        <f>SUMPRODUCT(LTA!F43:AJ43,LTA!F$102:AJ$102,LTA!F$104:AJ$104)</f>
        <v>116.63000000000001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167.95</v>
      </c>
      <c r="AB43" s="117">
        <f>-STOA!O43</f>
        <v>-276.47000000000003</v>
      </c>
      <c r="AC43">
        <f t="shared" si="0"/>
        <v>14.478025398822741</v>
      </c>
      <c r="AD43">
        <f t="shared" si="1"/>
        <v>1075.3575976422455</v>
      </c>
      <c r="AE43">
        <f>'IDT-1'!C43</f>
        <v>0</v>
      </c>
      <c r="AF43" s="26"/>
      <c r="AG43">
        <f t="shared" si="2"/>
        <v>1075.3575976422455</v>
      </c>
      <c r="AI43" s="75">
        <f>PXIL!I43</f>
        <v>0</v>
      </c>
      <c r="AJ43" s="75">
        <f>PXIL!O43</f>
        <v>0</v>
      </c>
      <c r="AK43" s="75">
        <f>RTM_IEX!I43</f>
        <v>9.56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8.7872307293018412</v>
      </c>
      <c r="F44">
        <f>GT_Spot!Q44</f>
        <v>0</v>
      </c>
      <c r="G44">
        <f>PPCL_NG!Q44</f>
        <v>26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4.8593479999999989</v>
      </c>
      <c r="O44">
        <f>BYPL_ISGS_exbus!BB44</f>
        <v>697.4946175847831</v>
      </c>
      <c r="P44" s="77">
        <v>64.812601035437652</v>
      </c>
      <c r="Q44" s="77">
        <v>19.32</v>
      </c>
      <c r="R44" s="80">
        <v>21.350000000000005</v>
      </c>
      <c r="S44" s="80">
        <v>0</v>
      </c>
      <c r="T44" s="78">
        <f>SUMPRODUCT(LTA!F44:AJ44,LTA!F$101:AJ$101,LTA!F$104:AJ$104)</f>
        <v>175.29999999999998</v>
      </c>
      <c r="U44" s="78">
        <f>SUMPRODUCT(LTA!F44:AJ44,LTA!F$102:AJ$102,LTA!F$104:AJ$104)</f>
        <v>116.16000000000001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175.73000000000002</v>
      </c>
      <c r="AB44" s="117">
        <f>-STOA!O44</f>
        <v>-276.47000000000003</v>
      </c>
      <c r="AC44">
        <f t="shared" si="0"/>
        <v>14.574281332737142</v>
      </c>
      <c r="AD44">
        <f t="shared" si="1"/>
        <v>1086.1995160167855</v>
      </c>
      <c r="AE44">
        <f>'IDT-1'!C44</f>
        <v>0</v>
      </c>
      <c r="AF44" s="26"/>
      <c r="AG44">
        <f t="shared" si="2"/>
        <v>1086.1995160167855</v>
      </c>
      <c r="AI44" s="75">
        <f>PXIL!I44</f>
        <v>0</v>
      </c>
      <c r="AJ44" s="75">
        <f>PXIL!O44</f>
        <v>0</v>
      </c>
      <c r="AK44" s="75">
        <f>RTM_IEX!I44</f>
        <v>12.43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8.7872307293018412</v>
      </c>
      <c r="F45">
        <f>GT_Spot!Q45</f>
        <v>0</v>
      </c>
      <c r="G45">
        <f>PPCL_NG!Q45</f>
        <v>26</v>
      </c>
      <c r="H45">
        <f>PPCL_Spot!Q45</f>
        <v>0</v>
      </c>
      <c r="I45">
        <f>Bawana_NG!Q45</f>
        <v>54.999113046282858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4.9052359999999995</v>
      </c>
      <c r="O45">
        <f>BYPL_ISGS_exbus!BB45</f>
        <v>697.46706126274728</v>
      </c>
      <c r="P45" s="77">
        <v>64.812601035437652</v>
      </c>
      <c r="Q45" s="77">
        <v>19.32</v>
      </c>
      <c r="R45" s="80">
        <v>21.350000000000005</v>
      </c>
      <c r="S45" s="80">
        <v>0</v>
      </c>
      <c r="T45" s="78">
        <f>SUMPRODUCT(LTA!F45:AJ45,LTA!F$101:AJ$101,LTA!F$104:AJ$104)</f>
        <v>179.37</v>
      </c>
      <c r="U45" s="78">
        <f>SUMPRODUCT(LTA!F45:AJ45,LTA!F$102:AJ$102,LTA!F$104:AJ$104)</f>
        <v>115.39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169.17000000000002</v>
      </c>
      <c r="AB45" s="117">
        <f>-STOA!O45</f>
        <v>-276.47000000000003</v>
      </c>
      <c r="AC45">
        <f t="shared" si="0"/>
        <v>14.702706671976376</v>
      </c>
      <c r="AD45">
        <f t="shared" si="1"/>
        <v>1040.3985354017934</v>
      </c>
      <c r="AE45">
        <f>'IDT-1'!C45</f>
        <v>0</v>
      </c>
      <c r="AF45" s="26"/>
      <c r="AG45">
        <f t="shared" si="2"/>
        <v>1040.3985354017934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8.7872307293018412</v>
      </c>
      <c r="F46">
        <f>GT_Spot!Q46</f>
        <v>0</v>
      </c>
      <c r="G46">
        <f>PPCL_NG!Q46</f>
        <v>26</v>
      </c>
      <c r="H46">
        <f>PPCL_Spot!Q46</f>
        <v>0</v>
      </c>
      <c r="I46">
        <f>Bawana_NG!Q46</f>
        <v>54.999113046282858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4.7446279999999987</v>
      </c>
      <c r="O46">
        <f>BYPL_ISGS_exbus!BB46</f>
        <v>697.28040733074738</v>
      </c>
      <c r="P46" s="77">
        <v>64.812601035437652</v>
      </c>
      <c r="Q46" s="77">
        <v>19.32</v>
      </c>
      <c r="R46" s="80">
        <v>21.350000000000005</v>
      </c>
      <c r="S46" s="80">
        <v>0</v>
      </c>
      <c r="T46" s="78">
        <f>SUMPRODUCT(LTA!F46:AJ46,LTA!F$101:AJ$101,LTA!F$104:AJ$104)</f>
        <v>180.38</v>
      </c>
      <c r="U46" s="78">
        <f>SUMPRODUCT(LTA!F46:AJ46,LTA!F$102:AJ$102,LTA!F$104:AJ$104)</f>
        <v>114.76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167.39</v>
      </c>
      <c r="AB46" s="117">
        <f>-STOA!O46</f>
        <v>-276.47000000000003</v>
      </c>
      <c r="AC46">
        <f t="shared" si="0"/>
        <v>14.758355787152338</v>
      </c>
      <c r="AD46">
        <f t="shared" si="1"/>
        <v>1030.5956243546175</v>
      </c>
      <c r="AE46">
        <f>'IDT-1'!C46</f>
        <v>0</v>
      </c>
      <c r="AF46" s="26"/>
      <c r="AG46">
        <f t="shared" si="2"/>
        <v>1030.5956243546175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8.7872307293018412</v>
      </c>
      <c r="F47">
        <f>GT_Spot!Q47</f>
        <v>0</v>
      </c>
      <c r="G47">
        <f>PPCL_NG!Q47</f>
        <v>26</v>
      </c>
      <c r="H47">
        <f>PPCL_Spot!Q47</f>
        <v>0</v>
      </c>
      <c r="I47">
        <f>Bawana_NG!Q47</f>
        <v>54.999113046282858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4.7675719999999986</v>
      </c>
      <c r="O47">
        <f>BYPL_ISGS_exbus!BB47</f>
        <v>694.56286412474731</v>
      </c>
      <c r="P47" s="77">
        <v>64.812601035437652</v>
      </c>
      <c r="Q47" s="77">
        <v>19.32</v>
      </c>
      <c r="R47" s="80">
        <v>21.350000000000005</v>
      </c>
      <c r="S47" s="80">
        <v>0</v>
      </c>
      <c r="T47" s="78">
        <f>SUMPRODUCT(LTA!F47:AJ47,LTA!F$101:AJ$101,LTA!F$104:AJ$104)</f>
        <v>179.47000000000003</v>
      </c>
      <c r="U47" s="78">
        <f>SUMPRODUCT(LTA!F47:AJ47,LTA!F$102:AJ$102,LTA!F$104:AJ$104)</f>
        <v>109.93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165.61</v>
      </c>
      <c r="AB47" s="117">
        <f>-STOA!O47</f>
        <v>-276.47000000000003</v>
      </c>
      <c r="AC47">
        <f t="shared" si="0"/>
        <v>14.819395482016859</v>
      </c>
      <c r="AD47">
        <f t="shared" si="1"/>
        <v>1003.319985453753</v>
      </c>
      <c r="AE47">
        <f>'IDT-1'!C47</f>
        <v>0</v>
      </c>
      <c r="AF47" s="26"/>
      <c r="AG47">
        <f t="shared" si="2"/>
        <v>1003.319985453753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8.7872307293018412</v>
      </c>
      <c r="F48">
        <f>GT_Spot!Q48</f>
        <v>0</v>
      </c>
      <c r="G48">
        <f>PPCL_NG!Q48</f>
        <v>26</v>
      </c>
      <c r="H48">
        <f>PPCL_Spot!Q48</f>
        <v>0</v>
      </c>
      <c r="I48">
        <f>Bawana_NG!Q48</f>
        <v>54.999113046282858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4.8545679999999996</v>
      </c>
      <c r="O48">
        <f>BYPL_ISGS_exbus!BB48</f>
        <v>694.56286412474731</v>
      </c>
      <c r="P48" s="77">
        <v>64.812601035437652</v>
      </c>
      <c r="Q48" s="77">
        <v>19.32</v>
      </c>
      <c r="R48" s="80">
        <v>21.350000000000005</v>
      </c>
      <c r="S48" s="80">
        <v>0</v>
      </c>
      <c r="T48" s="78">
        <f>SUMPRODUCT(LTA!F48:AJ48,LTA!F$101:AJ$101,LTA!F$104:AJ$104)</f>
        <v>181.64</v>
      </c>
      <c r="U48" s="78">
        <f>SUMPRODUCT(LTA!F48:AJ48,LTA!F$102:AJ$102,LTA!F$104:AJ$104)</f>
        <v>109.43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152.76999999999998</v>
      </c>
      <c r="AB48" s="117">
        <f>-STOA!O48</f>
        <v>-276.47000000000003</v>
      </c>
      <c r="AC48">
        <f t="shared" si="0"/>
        <v>14.766255684427833</v>
      </c>
      <c r="AD48">
        <f t="shared" si="1"/>
        <v>987.2901212513417</v>
      </c>
      <c r="AE48">
        <f>'IDT-1'!C48</f>
        <v>0</v>
      </c>
      <c r="AF48" s="26"/>
      <c r="AG48">
        <f t="shared" si="2"/>
        <v>987.2901212513417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11.737256935442053</v>
      </c>
      <c r="F49">
        <f>GT_Spot!Q49</f>
        <v>0</v>
      </c>
      <c r="G49">
        <f>PPCL_NG!Q49</f>
        <v>26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4.9100159999999988</v>
      </c>
      <c r="O49">
        <f>BYPL_ISGS_exbus!BB49</f>
        <v>694.56286412474731</v>
      </c>
      <c r="P49" s="77">
        <v>64.812601035437652</v>
      </c>
      <c r="Q49" s="77">
        <v>19.32</v>
      </c>
      <c r="R49" s="80">
        <v>21.350000000000005</v>
      </c>
      <c r="S49" s="80">
        <v>0</v>
      </c>
      <c r="T49" s="78">
        <f>SUMPRODUCT(LTA!F49:AJ49,LTA!F$101:AJ$101,LTA!F$104:AJ$104)</f>
        <v>182.34</v>
      </c>
      <c r="U49" s="78">
        <f>SUMPRODUCT(LTA!F49:AJ49,LTA!F$102:AJ$102,LTA!F$104:AJ$104)</f>
        <v>109.21000000000001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144.70999999999998</v>
      </c>
      <c r="AB49" s="117">
        <f>-STOA!O49</f>
        <v>-276.47000000000003</v>
      </c>
      <c r="AC49">
        <f t="shared" si="0"/>
        <v>14.814788937856534</v>
      </c>
      <c r="AD49">
        <f t="shared" si="1"/>
        <v>972.66794915777064</v>
      </c>
      <c r="AE49">
        <f>'IDT-1'!C49</f>
        <v>0</v>
      </c>
      <c r="AF49" s="26"/>
      <c r="AG49">
        <f t="shared" si="2"/>
        <v>972.66794915777064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11.737256935442053</v>
      </c>
      <c r="F50">
        <f>GT_Spot!Q50</f>
        <v>0</v>
      </c>
      <c r="G50">
        <f>PPCL_NG!Q50</f>
        <v>26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4.8316239999999988</v>
      </c>
      <c r="O50">
        <f>BYPL_ISGS_exbus!BB50</f>
        <v>694.56286412474731</v>
      </c>
      <c r="P50" s="77">
        <v>64.812601035437652</v>
      </c>
      <c r="Q50" s="77">
        <v>19.32</v>
      </c>
      <c r="R50" s="80">
        <v>21.350000000000005</v>
      </c>
      <c r="S50" s="80">
        <v>0</v>
      </c>
      <c r="T50" s="78">
        <f>SUMPRODUCT(LTA!F50:AJ50,LTA!F$101:AJ$101,LTA!F$104:AJ$104)</f>
        <v>182.97</v>
      </c>
      <c r="U50" s="78">
        <f>SUMPRODUCT(LTA!F50:AJ50,LTA!F$102:AJ$102,LTA!F$104:AJ$104)</f>
        <v>108.88000000000001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128.59</v>
      </c>
      <c r="AB50" s="117">
        <f>-STOA!O50</f>
        <v>-276.47000000000003</v>
      </c>
      <c r="AC50">
        <f t="shared" si="0"/>
        <v>14.674883088256532</v>
      </c>
      <c r="AD50">
        <f t="shared" si="1"/>
        <v>956.90946300737062</v>
      </c>
      <c r="AE50">
        <f>'IDT-1'!C50</f>
        <v>0</v>
      </c>
      <c r="AF50" s="26"/>
      <c r="AG50">
        <f t="shared" si="2"/>
        <v>956.90946300737062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8.7872307293018412</v>
      </c>
      <c r="F51">
        <f>GT_Spot!Q51</f>
        <v>0</v>
      </c>
      <c r="G51">
        <f>PPCL_NG!Q51</f>
        <v>26</v>
      </c>
      <c r="H51">
        <f>PPCL_Spot!Q51</f>
        <v>0</v>
      </c>
      <c r="I51">
        <f>Bawana_NG!Q51</f>
        <v>54.997415170598735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4.827799999999999</v>
      </c>
      <c r="O51">
        <f>BYPL_ISGS_exbus!BB51</f>
        <v>695.41956292021484</v>
      </c>
      <c r="P51" s="77">
        <v>64.812601035437652</v>
      </c>
      <c r="Q51" s="77">
        <v>19.32</v>
      </c>
      <c r="R51" s="80">
        <v>21.350000000000005</v>
      </c>
      <c r="S51" s="80">
        <v>0</v>
      </c>
      <c r="T51" s="78">
        <f>SUMPRODUCT(LTA!F51:AJ51,LTA!F$101:AJ$101,LTA!F$104:AJ$104)</f>
        <v>183.57</v>
      </c>
      <c r="U51" s="78">
        <f>SUMPRODUCT(LTA!F51:AJ51,LTA!F$102:AJ$102,LTA!F$104:AJ$104)</f>
        <v>108.75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114.24</v>
      </c>
      <c r="AB51" s="117">
        <f>-STOA!O51</f>
        <v>-276.47000000000003</v>
      </c>
      <c r="AC51">
        <f t="shared" si="0"/>
        <v>14.374455113944364</v>
      </c>
      <c r="AD51">
        <f t="shared" si="1"/>
        <v>959.23015474160866</v>
      </c>
      <c r="AE51">
        <f>'IDT-1'!C51</f>
        <v>0</v>
      </c>
      <c r="AF51" s="26"/>
      <c r="AG51">
        <f t="shared" si="2"/>
        <v>959.23015474160866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8.7872307293018412</v>
      </c>
      <c r="F52">
        <f>GT_Spot!Q52</f>
        <v>0</v>
      </c>
      <c r="G52">
        <f>PPCL_NG!Q52</f>
        <v>26</v>
      </c>
      <c r="H52">
        <f>PPCL_Spot!Q52</f>
        <v>0</v>
      </c>
      <c r="I52">
        <f>Bawana_NG!Q52</f>
        <v>47.39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4.8822919999999996</v>
      </c>
      <c r="O52">
        <f>BYPL_ISGS_exbus!BB52</f>
        <v>695.41956292021484</v>
      </c>
      <c r="P52" s="77">
        <v>64.812601035437652</v>
      </c>
      <c r="Q52" s="77">
        <v>19.32</v>
      </c>
      <c r="R52" s="80">
        <v>21.350000000000005</v>
      </c>
      <c r="S52" s="80">
        <v>0</v>
      </c>
      <c r="T52" s="78">
        <f>SUMPRODUCT(LTA!F52:AJ52,LTA!F$101:AJ$101,LTA!F$104:AJ$104)</f>
        <v>183.29</v>
      </c>
      <c r="U52" s="78">
        <f>SUMPRODUCT(LTA!F52:AJ52,LTA!F$102:AJ$102,LTA!F$104:AJ$104)</f>
        <v>105.75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95.12</v>
      </c>
      <c r="AB52" s="117">
        <f>-STOA!O52</f>
        <v>-276.47000000000003</v>
      </c>
      <c r="AC52">
        <f t="shared" si="0"/>
        <v>14.030966242343339</v>
      </c>
      <c r="AD52">
        <f t="shared" si="1"/>
        <v>938.62072044261117</v>
      </c>
      <c r="AE52">
        <f>'IDT-1'!C52</f>
        <v>0</v>
      </c>
      <c r="AF52" s="26"/>
      <c r="AG52">
        <f t="shared" si="2"/>
        <v>938.62072044261117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8.7872307293018412</v>
      </c>
      <c r="F53">
        <f>GT_Spot!Q53</f>
        <v>0</v>
      </c>
      <c r="G53">
        <f>PPCL_NG!Q53</f>
        <v>26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4.7082999999999986</v>
      </c>
      <c r="O53">
        <f>BYPL_ISGS_exbus!BB53</f>
        <v>695.35453941496053</v>
      </c>
      <c r="P53" s="77">
        <v>64.812601035437652</v>
      </c>
      <c r="Q53" s="77">
        <v>19.32</v>
      </c>
      <c r="R53" s="80">
        <v>21.350000000000005</v>
      </c>
      <c r="S53" s="80">
        <v>0</v>
      </c>
      <c r="T53" s="78">
        <f>SUMPRODUCT(LTA!F53:AJ53,LTA!F$101:AJ$101,LTA!F$104:AJ$104)</f>
        <v>183.37</v>
      </c>
      <c r="U53" s="78">
        <f>SUMPRODUCT(LTA!F53:AJ53,LTA!F$102:AJ$102,LTA!F$104:AJ$104)</f>
        <v>105.59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76</v>
      </c>
      <c r="AB53" s="117">
        <f>-STOA!O53</f>
        <v>-276.47000000000003</v>
      </c>
      <c r="AC53">
        <f t="shared" si="0"/>
        <v>14.117368604040763</v>
      </c>
      <c r="AD53">
        <f t="shared" si="1"/>
        <v>890.09530257565928</v>
      </c>
      <c r="AE53">
        <f>'IDT-1'!C53</f>
        <v>0</v>
      </c>
      <c r="AF53" s="26"/>
      <c r="AG53">
        <f t="shared" si="2"/>
        <v>890.09530257565928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8.7872307293018412</v>
      </c>
      <c r="F54">
        <f>GT_Spot!Q54</f>
        <v>0</v>
      </c>
      <c r="G54">
        <f>PPCL_NG!Q54</f>
        <v>26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4.6213039999999985</v>
      </c>
      <c r="O54">
        <f>BYPL_ISGS_exbus!BB54</f>
        <v>695.35411189117838</v>
      </c>
      <c r="P54" s="77">
        <v>64.812601035437652</v>
      </c>
      <c r="Q54" s="77">
        <v>19.32</v>
      </c>
      <c r="R54" s="80">
        <v>21.350000000000005</v>
      </c>
      <c r="S54" s="80">
        <v>0</v>
      </c>
      <c r="T54" s="78">
        <f>SUMPRODUCT(LTA!F54:AJ54,LTA!F$101:AJ$101,LTA!F$104:AJ$104)</f>
        <v>182.63</v>
      </c>
      <c r="U54" s="78">
        <f>SUMPRODUCT(LTA!F54:AJ54,LTA!F$102:AJ$102,LTA!F$104:AJ$104)</f>
        <v>105.35000000000001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66.44</v>
      </c>
      <c r="AB54" s="117">
        <f>-STOA!O54</f>
        <v>-276.47000000000003</v>
      </c>
      <c r="AC54">
        <f t="shared" si="0"/>
        <v>14.165897317386605</v>
      </c>
      <c r="AD54">
        <f t="shared" si="1"/>
        <v>863.41935033853122</v>
      </c>
      <c r="AE54">
        <f>'IDT-1'!C54</f>
        <v>0</v>
      </c>
      <c r="AF54" s="26"/>
      <c r="AG54">
        <f t="shared" si="2"/>
        <v>863.41935033853122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8.7872307293018412</v>
      </c>
      <c r="F55">
        <f>GT_Spot!Q55</f>
        <v>0</v>
      </c>
      <c r="G55">
        <f>PPCL_NG!Q55</f>
        <v>26</v>
      </c>
      <c r="H55">
        <f>PPCL_Spot!Q55</f>
        <v>0</v>
      </c>
      <c r="I55">
        <f>Bawana_NG!Q55</f>
        <v>48.432240366378316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4.8459639999999986</v>
      </c>
      <c r="O55">
        <f>BYPL_ISGS_exbus!BB55</f>
        <v>624.44206350988759</v>
      </c>
      <c r="P55" s="77">
        <v>64.812601035437652</v>
      </c>
      <c r="Q55" s="77">
        <v>19.32</v>
      </c>
      <c r="R55" s="80">
        <v>21.350000000000005</v>
      </c>
      <c r="S55" s="80">
        <v>0</v>
      </c>
      <c r="T55" s="78">
        <f>SUMPRODUCT(LTA!F55:AJ55,LTA!F$101:AJ$101,LTA!F$104:AJ$104)</f>
        <v>181.31</v>
      </c>
      <c r="U55" s="78">
        <f>SUMPRODUCT(LTA!F55:AJ55,LTA!F$102:AJ$102,LTA!F$104:AJ$104)</f>
        <v>105.31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66.44</v>
      </c>
      <c r="AB55" s="117">
        <f>-STOA!O55</f>
        <v>-276.47000000000003</v>
      </c>
      <c r="AC55">
        <f t="shared" si="0"/>
        <v>12.759776792902191</v>
      </c>
      <c r="AD55">
        <f t="shared" si="1"/>
        <v>881.82032284810327</v>
      </c>
      <c r="AE55">
        <f>'IDT-1'!C55</f>
        <v>0</v>
      </c>
      <c r="AF55" s="26"/>
      <c r="AG55">
        <f t="shared" si="2"/>
        <v>881.82032284810327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8.7872307293018412</v>
      </c>
      <c r="F56">
        <f>GT_Spot!Q56</f>
        <v>0</v>
      </c>
      <c r="G56">
        <f>PPCL_NG!Q56</f>
        <v>47.356734018343566</v>
      </c>
      <c r="H56">
        <f>PPCL_Spot!Q56</f>
        <v>0</v>
      </c>
      <c r="I56">
        <f>Bawana_NG!Q56</f>
        <v>48.432240366378316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4.6805759999999994</v>
      </c>
      <c r="O56">
        <f>BYPL_ISGS_exbus!BB56</f>
        <v>600.36222062791205</v>
      </c>
      <c r="P56" s="77">
        <v>64.812601035437652</v>
      </c>
      <c r="Q56" s="77">
        <v>19.32</v>
      </c>
      <c r="R56" s="80">
        <v>21.350000000000005</v>
      </c>
      <c r="S56" s="80">
        <v>0</v>
      </c>
      <c r="T56" s="78">
        <f>SUMPRODUCT(LTA!F56:AJ56,LTA!F$101:AJ$101,LTA!F$104:AJ$104)</f>
        <v>174.35999999999999</v>
      </c>
      <c r="U56" s="78">
        <f>SUMPRODUCT(LTA!F56:AJ56,LTA!F$102:AJ$102,LTA!F$104:AJ$104)</f>
        <v>105.24000000000001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66.44</v>
      </c>
      <c r="AB56" s="117">
        <f>-STOA!O56</f>
        <v>-276.47000000000003</v>
      </c>
      <c r="AC56">
        <f t="shared" si="0"/>
        <v>12.672582020502228</v>
      </c>
      <c r="AD56">
        <f t="shared" si="1"/>
        <v>871.99902075687123</v>
      </c>
      <c r="AE56">
        <f>'IDT-1'!C56</f>
        <v>-18</v>
      </c>
      <c r="AF56" s="26"/>
      <c r="AG56">
        <f t="shared" si="2"/>
        <v>853.99902075687123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8.7872307293018412</v>
      </c>
      <c r="F57">
        <f>GT_Spot!Q57</f>
        <v>0</v>
      </c>
      <c r="G57">
        <f>PPCL_NG!Q57</f>
        <v>26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4.7082999999999986</v>
      </c>
      <c r="O57">
        <f>BYPL_ISGS_exbus!BB57</f>
        <v>571.25136403105103</v>
      </c>
      <c r="P57" s="77">
        <v>64.812601035437652</v>
      </c>
      <c r="Q57" s="77">
        <v>19.32</v>
      </c>
      <c r="R57" s="80">
        <v>21.350000000000005</v>
      </c>
      <c r="S57" s="80">
        <v>0</v>
      </c>
      <c r="T57" s="78">
        <f>SUMPRODUCT(LTA!F57:AJ57,LTA!F$101:AJ$101,LTA!F$104:AJ$104)</f>
        <v>173.83999999999997</v>
      </c>
      <c r="U57" s="78">
        <f>SUMPRODUCT(LTA!F57:AJ57,LTA!F$102:AJ$102,LTA!F$104:AJ$104)</f>
        <v>104.97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64.94</v>
      </c>
      <c r="AB57" s="117">
        <f>-STOA!O57</f>
        <v>-276.47000000000003</v>
      </c>
      <c r="AC57">
        <f t="shared" si="0"/>
        <v>12.629199194288427</v>
      </c>
      <c r="AD57">
        <f t="shared" si="1"/>
        <v>867.11253696788037</v>
      </c>
      <c r="AE57">
        <f>'IDT-1'!C57</f>
        <v>-28</v>
      </c>
      <c r="AF57" s="26"/>
      <c r="AG57">
        <f t="shared" si="2"/>
        <v>839.11253696788037</v>
      </c>
      <c r="AI57" s="75">
        <f>PXIL!I57</f>
        <v>0</v>
      </c>
      <c r="AJ57" s="75">
        <f>PXIL!O57</f>
        <v>0</v>
      </c>
      <c r="AK57" s="75">
        <f>RTM_IEX!I57</f>
        <v>47.8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8.7583422174840084</v>
      </c>
      <c r="F58">
        <f>GT_Spot!Q58</f>
        <v>0</v>
      </c>
      <c r="G58">
        <f>PPCL_NG!Q58</f>
        <v>26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4.6480719999999991</v>
      </c>
      <c r="O58">
        <f>BYPL_ISGS_exbus!BB58</f>
        <v>571.67210462402488</v>
      </c>
      <c r="P58" s="77">
        <v>64.812601035437652</v>
      </c>
      <c r="Q58" s="77">
        <v>19.32</v>
      </c>
      <c r="R58" s="80">
        <v>21.350000000000005</v>
      </c>
      <c r="S58" s="80">
        <v>0</v>
      </c>
      <c r="T58" s="78">
        <f>SUMPRODUCT(LTA!F58:AJ58,LTA!F$101:AJ$101,LTA!F$104:AJ$104)</f>
        <v>173.35</v>
      </c>
      <c r="U58" s="78">
        <f>SUMPRODUCT(LTA!F58:AJ58,LTA!F$102:AJ$102,LTA!F$104:AJ$104)</f>
        <v>104.94000000000001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63.739999999999995</v>
      </c>
      <c r="AB58" s="117">
        <f>-STOA!O58</f>
        <v>-276.47000000000003</v>
      </c>
      <c r="AC58">
        <f t="shared" si="0"/>
        <v>12.684389486202601</v>
      </c>
      <c r="AD58">
        <f t="shared" si="1"/>
        <v>873.32897075712242</v>
      </c>
      <c r="AE58">
        <f>'IDT-1'!C58</f>
        <v>-43</v>
      </c>
      <c r="AF58" s="26"/>
      <c r="AG58">
        <f t="shared" si="2"/>
        <v>830.32897075712242</v>
      </c>
      <c r="AI58" s="75">
        <f>PXIL!I58</f>
        <v>0</v>
      </c>
      <c r="AJ58" s="75">
        <f>PXIL!O58</f>
        <v>0</v>
      </c>
      <c r="AK58" s="75">
        <f>RTM_IEX!I58</f>
        <v>55.46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8.7583422174840084</v>
      </c>
      <c r="F59">
        <f>GT_Spot!Q59</f>
        <v>0</v>
      </c>
      <c r="G59">
        <f>PPCL_NG!Q59</f>
        <v>26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4.6442479999999984</v>
      </c>
      <c r="O59">
        <f>BYPL_ISGS_exbus!BB59</f>
        <v>569.50613421808168</v>
      </c>
      <c r="P59" s="77">
        <v>64.812601035437652</v>
      </c>
      <c r="Q59" s="77">
        <v>19.32</v>
      </c>
      <c r="R59" s="80">
        <v>21.350000000000005</v>
      </c>
      <c r="S59" s="80">
        <v>0</v>
      </c>
      <c r="T59" s="78">
        <f>SUMPRODUCT(LTA!F59:AJ59,LTA!F$101:AJ$101,LTA!F$104:AJ$104)</f>
        <v>171.73</v>
      </c>
      <c r="U59" s="78">
        <f>SUMPRODUCT(LTA!F59:AJ59,LTA!F$102:AJ$102,LTA!F$104:AJ$104)</f>
        <v>104.87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</v>
      </c>
      <c r="AA59" s="117">
        <f>STOA!I59</f>
        <v>63.44</v>
      </c>
      <c r="AB59" s="117">
        <f>-STOA!O59</f>
        <v>-276.47000000000003</v>
      </c>
      <c r="AC59">
        <f t="shared" si="0"/>
        <v>12.775353677996888</v>
      </c>
      <c r="AD59">
        <f t="shared" si="1"/>
        <v>877.548212159385</v>
      </c>
      <c r="AE59">
        <f>'IDT-1'!C59</f>
        <v>-44</v>
      </c>
      <c r="AF59" s="26"/>
      <c r="AG59">
        <f t="shared" si="2"/>
        <v>833.548212159385</v>
      </c>
      <c r="AI59" s="75">
        <f>PXIL!I59</f>
        <v>0</v>
      </c>
      <c r="AJ59" s="75">
        <f>PXIL!O59</f>
        <v>0</v>
      </c>
      <c r="AK59" s="75">
        <f>RTM_IEX!I59</f>
        <v>66.930000000000007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8.7583422174840084</v>
      </c>
      <c r="F60">
        <f>GT_Spot!Q60</f>
        <v>0</v>
      </c>
      <c r="G60">
        <f>PPCL_NG!Q60</f>
        <v>26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4.5840199999999989</v>
      </c>
      <c r="O60">
        <f>BYPL_ISGS_exbus!BB60</f>
        <v>564.74565922723559</v>
      </c>
      <c r="P60" s="77">
        <v>64.812601035437652</v>
      </c>
      <c r="Q60" s="77">
        <v>19.32</v>
      </c>
      <c r="R60" s="80">
        <v>21.350000000000005</v>
      </c>
      <c r="S60" s="80">
        <v>0</v>
      </c>
      <c r="T60" s="78">
        <f>SUMPRODUCT(LTA!F60:AJ60,LTA!F$101:AJ$101,LTA!F$104:AJ$104)</f>
        <v>169.24</v>
      </c>
      <c r="U60" s="78">
        <f>SUMPRODUCT(LTA!F60:AJ60,LTA!F$102:AJ$102,LTA!F$104:AJ$104)</f>
        <v>104.7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-33</v>
      </c>
      <c r="AA60" s="117">
        <f>STOA!I60</f>
        <v>60.44</v>
      </c>
      <c r="AB60" s="117">
        <f>-STOA!O60</f>
        <v>-276.47000000000003</v>
      </c>
      <c r="AC60">
        <f t="shared" si="0"/>
        <v>12.991531317343302</v>
      </c>
      <c r="AD60">
        <f t="shared" si="1"/>
        <v>841.63133152919249</v>
      </c>
      <c r="AE60">
        <f>'IDT-1'!C60</f>
        <v>-16</v>
      </c>
      <c r="AF60" s="26"/>
      <c r="AG60">
        <f t="shared" si="2"/>
        <v>825.63133152919249</v>
      </c>
      <c r="AI60" s="75">
        <f>PXIL!I60</f>
        <v>0</v>
      </c>
      <c r="AJ60" s="75">
        <f>PXIL!O60</f>
        <v>0</v>
      </c>
      <c r="AK60" s="75">
        <f>RTM_IEX!I60</f>
        <v>71.709999999999994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8.7583422174840084</v>
      </c>
      <c r="F61">
        <f>GT_Spot!Q61</f>
        <v>0</v>
      </c>
      <c r="G61">
        <f>PPCL_NG!Q61</f>
        <v>26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4.6021839999999994</v>
      </c>
      <c r="O61">
        <f>BYPL_ISGS_exbus!BB61</f>
        <v>565.87614988584551</v>
      </c>
      <c r="P61" s="77">
        <v>64.812601035437652</v>
      </c>
      <c r="Q61" s="77">
        <v>19.32</v>
      </c>
      <c r="R61" s="80">
        <v>21.350000000000005</v>
      </c>
      <c r="S61" s="80">
        <v>0</v>
      </c>
      <c r="T61" s="78">
        <f>SUMPRODUCT(LTA!F61:AJ61,LTA!F$101:AJ$101,LTA!F$104:AJ$104)</f>
        <v>164.53</v>
      </c>
      <c r="U61" s="78">
        <f>SUMPRODUCT(LTA!F61:AJ61,LTA!F$102:AJ$102,LTA!F$104:AJ$104)</f>
        <v>104.69000000000001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-28</v>
      </c>
      <c r="AA61" s="117">
        <f>STOA!I61</f>
        <v>57.44</v>
      </c>
      <c r="AB61" s="117">
        <f>-STOA!O61</f>
        <v>-276.47000000000003</v>
      </c>
      <c r="AC61">
        <f t="shared" si="0"/>
        <v>12.97352884072809</v>
      </c>
      <c r="AD61">
        <f t="shared" si="1"/>
        <v>849.64798866441731</v>
      </c>
      <c r="AE61">
        <f>'IDT-1'!C61</f>
        <v>-23</v>
      </c>
      <c r="AF61" s="26"/>
      <c r="AG61">
        <f t="shared" si="2"/>
        <v>826.64798866441731</v>
      </c>
      <c r="AI61" s="75">
        <f>PXIL!I61</f>
        <v>0</v>
      </c>
      <c r="AJ61" s="75">
        <f>PXIL!O61</f>
        <v>0</v>
      </c>
      <c r="AK61" s="75">
        <f>RTM_IEX!I61</f>
        <v>81.28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8.7583422174840084</v>
      </c>
      <c r="F62">
        <f>GT_Spot!Q62</f>
        <v>0</v>
      </c>
      <c r="G62">
        <f>PPCL_NG!Q62</f>
        <v>26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4.6442479999999984</v>
      </c>
      <c r="O62">
        <f>BYPL_ISGS_exbus!BB62</f>
        <v>564.87411637300841</v>
      </c>
      <c r="P62" s="77">
        <v>64.812601035437652</v>
      </c>
      <c r="Q62" s="77">
        <v>19.32</v>
      </c>
      <c r="R62" s="80">
        <v>21.350000000000005</v>
      </c>
      <c r="S62" s="80">
        <v>0</v>
      </c>
      <c r="T62" s="78">
        <f>SUMPRODUCT(LTA!F62:AJ62,LTA!F$101:AJ$101,LTA!F$104:AJ$104)</f>
        <v>159.69000000000003</v>
      </c>
      <c r="U62" s="78">
        <f>SUMPRODUCT(LTA!F62:AJ62,LTA!F$102:AJ$102,LTA!F$104:AJ$104)</f>
        <v>104.55000000000001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-1.9</v>
      </c>
      <c r="AA62" s="117">
        <f>STOA!I62</f>
        <v>54.44</v>
      </c>
      <c r="AB62" s="117">
        <f>-STOA!O62</f>
        <v>-276.47000000000003</v>
      </c>
      <c r="AC62">
        <f t="shared" si="0"/>
        <v>12.284385980685828</v>
      </c>
      <c r="AD62">
        <f t="shared" si="1"/>
        <v>824.45716201162259</v>
      </c>
      <c r="AE62">
        <f>'IDT-1'!C62</f>
        <v>0</v>
      </c>
      <c r="AF62" s="26"/>
      <c r="AG62">
        <f t="shared" si="2"/>
        <v>824.45716201162259</v>
      </c>
      <c r="AI62" s="75">
        <f>PXIL!I62</f>
        <v>0</v>
      </c>
      <c r="AJ62" s="75">
        <f>PXIL!O62</f>
        <v>0</v>
      </c>
      <c r="AK62" s="75">
        <f>RTM_IEX!I62</f>
        <v>38.24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8.7583422174840084</v>
      </c>
      <c r="F63">
        <f>GT_Spot!Q63</f>
        <v>0</v>
      </c>
      <c r="G63">
        <f>PPCL_NG!Q63</f>
        <v>26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4.7312439999999993</v>
      </c>
      <c r="O63">
        <f>BYPL_ISGS_exbus!BB63</f>
        <v>695.25261332499451</v>
      </c>
      <c r="P63" s="77">
        <v>64.812601035437652</v>
      </c>
      <c r="Q63" s="77">
        <v>19.32</v>
      </c>
      <c r="R63" s="80">
        <v>21.350000000000005</v>
      </c>
      <c r="S63" s="80">
        <v>0</v>
      </c>
      <c r="T63" s="78">
        <f>SUMPRODUCT(LTA!F63:AJ63,LTA!F$101:AJ$101,LTA!F$104:AJ$104)</f>
        <v>151.61000000000001</v>
      </c>
      <c r="U63" s="78">
        <f>SUMPRODUCT(LTA!F63:AJ63,LTA!F$102:AJ$102,LTA!F$104:AJ$104)</f>
        <v>104.45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-68</v>
      </c>
      <c r="AA63" s="117">
        <f>STOA!I63</f>
        <v>51.44</v>
      </c>
      <c r="AB63" s="117">
        <f>-STOA!O63</f>
        <v>-276.47000000000003</v>
      </c>
      <c r="AC63">
        <f t="shared" si="0"/>
        <v>13.677006547880413</v>
      </c>
      <c r="AD63">
        <f t="shared" si="1"/>
        <v>848.53003439641407</v>
      </c>
      <c r="AE63">
        <f>'IDT-1'!C63</f>
        <v>0</v>
      </c>
      <c r="AF63" s="26"/>
      <c r="AG63">
        <f t="shared" si="2"/>
        <v>848.53003439641407</v>
      </c>
      <c r="AI63" s="75">
        <f>PXIL!I63</f>
        <v>0</v>
      </c>
      <c r="AJ63" s="75">
        <f>PXIL!O63</f>
        <v>0</v>
      </c>
      <c r="AK63" s="75">
        <f>RTM_IEX!I63</f>
        <v>10.52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8.7583422174840084</v>
      </c>
      <c r="F64">
        <f>GT_Spot!Q64</f>
        <v>0</v>
      </c>
      <c r="G64">
        <f>PPCL_NG!Q64</f>
        <v>26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4.6069639999999996</v>
      </c>
      <c r="O64">
        <f>BYPL_ISGS_exbus!BB64</f>
        <v>695.51403230038602</v>
      </c>
      <c r="P64" s="77">
        <v>64.812601035437652</v>
      </c>
      <c r="Q64" s="77">
        <v>19.32</v>
      </c>
      <c r="R64" s="80">
        <v>21.350000000000005</v>
      </c>
      <c r="S64" s="80">
        <v>0</v>
      </c>
      <c r="T64" s="78">
        <f>SUMPRODUCT(LTA!F64:AJ64,LTA!F$101:AJ$101,LTA!F$104:AJ$104)</f>
        <v>143.80000000000001</v>
      </c>
      <c r="U64" s="78">
        <f>SUMPRODUCT(LTA!F64:AJ64,LTA!F$102:AJ$102,LTA!F$104:AJ$104)</f>
        <v>104.36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-69.989999999999995</v>
      </c>
      <c r="AA64" s="117">
        <f>STOA!I64</f>
        <v>48.44</v>
      </c>
      <c r="AB64" s="117">
        <f>-STOA!O64</f>
        <v>-276.47000000000003</v>
      </c>
      <c r="AC64">
        <f t="shared" si="0"/>
        <v>13.675640844633028</v>
      </c>
      <c r="AD64">
        <f t="shared" si="1"/>
        <v>844.37853907505291</v>
      </c>
      <c r="AE64">
        <f>'IDT-1'!C64</f>
        <v>0</v>
      </c>
      <c r="AF64" s="26"/>
      <c r="AG64">
        <f t="shared" si="2"/>
        <v>844.37853907505291</v>
      </c>
      <c r="AI64" s="75">
        <f>PXIL!I64</f>
        <v>0</v>
      </c>
      <c r="AJ64" s="75">
        <f>PXIL!O64</f>
        <v>0</v>
      </c>
      <c r="AK64" s="75">
        <f>RTM_IEX!I64</f>
        <v>19.12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8.7583422174840084</v>
      </c>
      <c r="F65">
        <f>GT_Spot!Q65</f>
        <v>0</v>
      </c>
      <c r="G65">
        <f>PPCL_NG!Q65</f>
        <v>26</v>
      </c>
      <c r="H65">
        <f>PPCL_Spot!Q65</f>
        <v>0</v>
      </c>
      <c r="I65">
        <f>Bawana_NG!Q65</f>
        <v>48.432240366378316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4.7723519999999988</v>
      </c>
      <c r="O65">
        <f>BYPL_ISGS_exbus!BB65</f>
        <v>695.05972789949271</v>
      </c>
      <c r="P65" s="77">
        <v>64.812601035437652</v>
      </c>
      <c r="Q65" s="77">
        <v>19.32</v>
      </c>
      <c r="R65" s="80">
        <v>21.350000000000005</v>
      </c>
      <c r="S65" s="80">
        <v>0</v>
      </c>
      <c r="T65" s="78">
        <f>SUMPRODUCT(LTA!F65:AJ65,LTA!F$101:AJ$101,LTA!F$104:AJ$104)</f>
        <v>133.91999999999999</v>
      </c>
      <c r="U65" s="78">
        <f>SUMPRODUCT(LTA!F65:AJ65,LTA!F$102:AJ$102,LTA!F$104:AJ$104)</f>
        <v>104.24000000000001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-90</v>
      </c>
      <c r="AA65" s="117">
        <f>STOA!I65</f>
        <v>45.44</v>
      </c>
      <c r="AB65" s="117">
        <f>-STOA!O65</f>
        <v>-276.47000000000003</v>
      </c>
      <c r="AC65">
        <f t="shared" si="0"/>
        <v>13.946757712024297</v>
      </c>
      <c r="AD65">
        <f t="shared" si="1"/>
        <v>834.71850580676835</v>
      </c>
      <c r="AE65">
        <f>'IDT-1'!C65</f>
        <v>0</v>
      </c>
      <c r="AF65" s="26"/>
      <c r="AG65">
        <f t="shared" si="2"/>
        <v>834.71850580676835</v>
      </c>
      <c r="AI65" s="75">
        <f>PXIL!I65</f>
        <v>0</v>
      </c>
      <c r="AJ65" s="75">
        <f>PXIL!O65</f>
        <v>0</v>
      </c>
      <c r="AK65" s="75">
        <f>RTM_IEX!I65</f>
        <v>43.03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8.7583422174840084</v>
      </c>
      <c r="F66">
        <f>GT_Spot!Q66</f>
        <v>0</v>
      </c>
      <c r="G66">
        <f>PPCL_NG!Q66</f>
        <v>26</v>
      </c>
      <c r="H66">
        <f>PPCL_Spot!Q66</f>
        <v>0</v>
      </c>
      <c r="I66">
        <f>Bawana_NG!Q66</f>
        <v>48.432240366378316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4.749407999999999</v>
      </c>
      <c r="O66">
        <f>BYPL_ISGS_exbus!BB66</f>
        <v>707.63409411607324</v>
      </c>
      <c r="P66" s="77">
        <v>64.812601035437652</v>
      </c>
      <c r="Q66" s="77">
        <v>19.32</v>
      </c>
      <c r="R66" s="80">
        <v>21.350000000000005</v>
      </c>
      <c r="S66" s="80">
        <v>0</v>
      </c>
      <c r="T66" s="78">
        <f>SUMPRODUCT(LTA!F66:AJ66,LTA!F$101:AJ$101,LTA!F$104:AJ$104)</f>
        <v>122.75999999999999</v>
      </c>
      <c r="U66" s="78">
        <f>SUMPRODUCT(LTA!F66:AJ66,LTA!F$102:AJ$102,LTA!F$104:AJ$104)</f>
        <v>104.21000000000001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42.44</v>
      </c>
      <c r="AB66" s="117">
        <f>-STOA!O66</f>
        <v>-276.47000000000003</v>
      </c>
      <c r="AC66">
        <f t="shared" si="0"/>
        <v>13.053832025754579</v>
      </c>
      <c r="AD66">
        <f t="shared" si="1"/>
        <v>894.85285370961878</v>
      </c>
      <c r="AE66">
        <f>'IDT-1'!C66</f>
        <v>-68</v>
      </c>
      <c r="AF66" s="26"/>
      <c r="AG66">
        <f t="shared" si="2"/>
        <v>826.85285370961878</v>
      </c>
      <c r="AI66" s="75">
        <f>PXIL!I66</f>
        <v>0</v>
      </c>
      <c r="AJ66" s="75">
        <f>PXIL!O66</f>
        <v>0</v>
      </c>
      <c r="AK66" s="75">
        <f>RTM_IEX!I66</f>
        <v>23.91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8.7583422174840084</v>
      </c>
      <c r="F67">
        <f>GT_Spot!Q67</f>
        <v>0</v>
      </c>
      <c r="G67">
        <f>PPCL_NG!Q67</f>
        <v>26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4.8000759999999989</v>
      </c>
      <c r="O67">
        <f>BYPL_ISGS_exbus!BB67</f>
        <v>707.17849737641836</v>
      </c>
      <c r="P67" s="77">
        <v>64.812601035437652</v>
      </c>
      <c r="Q67" s="77">
        <v>19.32</v>
      </c>
      <c r="R67" s="80">
        <v>21.350000000000005</v>
      </c>
      <c r="S67" s="80">
        <v>0</v>
      </c>
      <c r="T67" s="78">
        <f>SUMPRODUCT(LTA!F67:AJ67,LTA!F$101:AJ$101,LTA!F$104:AJ$104)</f>
        <v>109.52</v>
      </c>
      <c r="U67" s="78">
        <f>SUMPRODUCT(LTA!F67:AJ67,LTA!F$102:AJ$102,LTA!F$104:AJ$104)</f>
        <v>104.14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33.44</v>
      </c>
      <c r="AB67" s="117">
        <f>-STOA!O67</f>
        <v>-276.47000000000003</v>
      </c>
      <c r="AC67">
        <f t="shared" si="0"/>
        <v>12.545579662399534</v>
      </c>
      <c r="AD67">
        <f t="shared" si="1"/>
        <v>857.69393696694067</v>
      </c>
      <c r="AE67">
        <f>'IDT-1'!C67</f>
        <v>-55</v>
      </c>
      <c r="AF67" s="26"/>
      <c r="AG67">
        <f t="shared" si="2"/>
        <v>802.69393696694067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8.7583422174840084</v>
      </c>
      <c r="F68">
        <f>GT_Spot!Q68</f>
        <v>0</v>
      </c>
      <c r="G68">
        <f>PPCL_NG!Q68</f>
        <v>26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4.8918519999999992</v>
      </c>
      <c r="O68">
        <f>BYPL_ISGS_exbus!BB68</f>
        <v>711.36013295891848</v>
      </c>
      <c r="P68" s="77">
        <v>64.812601035437652</v>
      </c>
      <c r="Q68" s="77">
        <v>19.32</v>
      </c>
      <c r="R68" s="80">
        <v>21.35</v>
      </c>
      <c r="S68" s="80">
        <v>0</v>
      </c>
      <c r="T68" s="78">
        <f>SUMPRODUCT(LTA!F68:AJ68,LTA!F$101:AJ$101,LTA!F$104:AJ$104)</f>
        <v>95.91</v>
      </c>
      <c r="U68" s="78">
        <f>SUMPRODUCT(LTA!F68:AJ68,LTA!F$102:AJ$102,LTA!F$104:AJ$104)</f>
        <v>104.06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12.436313684325535</v>
      </c>
      <c r="AD68">
        <f t="shared" ref="AD68:AD98" si="4">SUM(B68:AB68,AI68:AR68)-AC68</f>
        <v>845.38661452751467</v>
      </c>
      <c r="AE68">
        <f>'IDT-1'!C68</f>
        <v>-40</v>
      </c>
      <c r="AF68" s="26"/>
      <c r="AG68">
        <f t="shared" ref="AG68:AG98" si="5">SUM(AD68:AF68)</f>
        <v>805.38661452751467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8.7583422174840084</v>
      </c>
      <c r="F69">
        <f>GT_Spot!Q69</f>
        <v>0</v>
      </c>
      <c r="G69">
        <f>PPCL_NG!Q69</f>
        <v>26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4.749407999999999</v>
      </c>
      <c r="O69">
        <f>BYPL_ISGS_exbus!BB69</f>
        <v>719.63744504981844</v>
      </c>
      <c r="P69" s="77">
        <v>64.812601035437652</v>
      </c>
      <c r="Q69" s="77">
        <v>19.32</v>
      </c>
      <c r="R69" s="80">
        <v>19.299999999999997</v>
      </c>
      <c r="S69" s="80">
        <v>0</v>
      </c>
      <c r="T69" s="78">
        <f>SUMPRODUCT(LTA!F69:AJ69,LTA!F$101:AJ$101,LTA!F$104:AJ$104)</f>
        <v>81.31</v>
      </c>
      <c r="U69" s="78">
        <f>SUMPRODUCT(LTA!F69:AJ69,LTA!F$102:AJ$102,LTA!F$104:AJ$104)</f>
        <v>104.04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27.44</v>
      </c>
      <c r="AB69" s="117">
        <f>-STOA!O69</f>
        <v>-276.47000000000003</v>
      </c>
      <c r="AC69">
        <f t="shared" si="3"/>
        <v>12.376868523525454</v>
      </c>
      <c r="AD69">
        <f t="shared" si="4"/>
        <v>838.69092777921469</v>
      </c>
      <c r="AE69">
        <f>'IDT-1'!C69</f>
        <v>-35</v>
      </c>
      <c r="AF69" s="26"/>
      <c r="AG69">
        <f t="shared" si="5"/>
        <v>803.69092777921469</v>
      </c>
      <c r="AI69" s="75">
        <f>PXIL!I69</f>
        <v>0</v>
      </c>
      <c r="AJ69" s="75">
        <f>PXIL!O69</f>
        <v>0</v>
      </c>
      <c r="AK69" s="75">
        <f>RTM_IEX!I69</f>
        <v>4.78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8.7872307293018412</v>
      </c>
      <c r="F70">
        <f>GT_Spot!Q70</f>
        <v>0</v>
      </c>
      <c r="G70">
        <f>PPCL_NG!Q70</f>
        <v>26</v>
      </c>
      <c r="H70">
        <f>PPCL_Spot!Q70</f>
        <v>0</v>
      </c>
      <c r="I70">
        <f>Bawana_NG!Q70</f>
        <v>47.39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4.6853559999999987</v>
      </c>
      <c r="O70">
        <f>BYPL_ISGS_exbus!BB70</f>
        <v>721.19777915931843</v>
      </c>
      <c r="P70" s="77">
        <v>64.812601035437652</v>
      </c>
      <c r="Q70" s="77">
        <v>19.32</v>
      </c>
      <c r="R70" s="80">
        <v>10.150000000000002</v>
      </c>
      <c r="S70" s="80">
        <v>0</v>
      </c>
      <c r="T70" s="78">
        <f>SUMPRODUCT(LTA!F70:AJ70,LTA!F$101:AJ$101,LTA!F$104:AJ$104)</f>
        <v>65.61</v>
      </c>
      <c r="U70" s="78">
        <f>SUMPRODUCT(LTA!F70:AJ70,LTA!F$102:AJ$102,LTA!F$104:AJ$104)</f>
        <v>103.99000000000001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19.940000000000001</v>
      </c>
      <c r="AB70" s="117">
        <f>-STOA!O70</f>
        <v>-276.47000000000003</v>
      </c>
      <c r="AC70">
        <f t="shared" si="3"/>
        <v>12.105170024993052</v>
      </c>
      <c r="AD70">
        <f t="shared" si="4"/>
        <v>808.08779689906498</v>
      </c>
      <c r="AE70">
        <f>'IDT-1'!C70</f>
        <v>0</v>
      </c>
      <c r="AF70" s="26"/>
      <c r="AG70">
        <f t="shared" si="5"/>
        <v>808.08779689906498</v>
      </c>
      <c r="AI70" s="75">
        <f>PXIL!I70</f>
        <v>0</v>
      </c>
      <c r="AJ70" s="75">
        <f>PXIL!O70</f>
        <v>0</v>
      </c>
      <c r="AK70" s="75">
        <f>RTM_IEX!I70</f>
        <v>4.78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8.7872307293018412</v>
      </c>
      <c r="F71">
        <f>GT_Spot!Q71</f>
        <v>0</v>
      </c>
      <c r="G71">
        <f>PPCL_NG!Q71</f>
        <v>26</v>
      </c>
      <c r="H71">
        <f>PPCL_Spot!Q71</f>
        <v>0</v>
      </c>
      <c r="I71">
        <f>Bawana_NG!Q71</f>
        <v>44.999243824567301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4.5935799999999984</v>
      </c>
      <c r="O71">
        <f>BYPL_ISGS_exbus!BB71</f>
        <v>732.99952717165172</v>
      </c>
      <c r="P71" s="77">
        <v>64.812601035437652</v>
      </c>
      <c r="Q71" s="77">
        <v>19.32</v>
      </c>
      <c r="R71" s="80">
        <v>4.43</v>
      </c>
      <c r="S71" s="80">
        <v>0</v>
      </c>
      <c r="T71" s="78">
        <f>SUMPRODUCT(LTA!F71:AJ71,LTA!F$101:AJ$101,LTA!F$104:AJ$104)</f>
        <v>50.33</v>
      </c>
      <c r="U71" s="78">
        <f>SUMPRODUCT(LTA!F71:AJ71,LTA!F$102:AJ$102,LTA!F$104:AJ$104)</f>
        <v>103.99000000000001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12.44</v>
      </c>
      <c r="AB71" s="117">
        <f>-STOA!O71</f>
        <v>-276.47000000000003</v>
      </c>
      <c r="AC71">
        <f t="shared" si="3"/>
        <v>12.205659124357778</v>
      </c>
      <c r="AD71">
        <f t="shared" si="4"/>
        <v>819.40652363660092</v>
      </c>
      <c r="AE71">
        <f>'IDT-1'!C71</f>
        <v>0</v>
      </c>
      <c r="AF71" s="26"/>
      <c r="AG71">
        <f t="shared" si="5"/>
        <v>819.40652363660092</v>
      </c>
      <c r="AI71" s="75">
        <f>PXIL!I71</f>
        <v>0</v>
      </c>
      <c r="AJ71" s="75">
        <f>PXIL!O71</f>
        <v>0</v>
      </c>
      <c r="AK71" s="75">
        <f>RTM_IEX!I71</f>
        <v>35.380000000000003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8.7872307293018412</v>
      </c>
      <c r="F72">
        <f>GT_Spot!Q72</f>
        <v>0</v>
      </c>
      <c r="G72">
        <f>PPCL_NG!Q72</f>
        <v>26</v>
      </c>
      <c r="H72">
        <f>PPCL_Spot!Q72</f>
        <v>0</v>
      </c>
      <c r="I72">
        <f>Bawana_NG!Q72</f>
        <v>44.999243824567301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4.6939599999999988</v>
      </c>
      <c r="O72">
        <f>BYPL_ISGS_exbus!BB72</f>
        <v>747.33683240035191</v>
      </c>
      <c r="P72" s="77">
        <v>64.812601035437652</v>
      </c>
      <c r="Q72" s="77">
        <v>19.32</v>
      </c>
      <c r="R72" s="80">
        <v>1.37</v>
      </c>
      <c r="S72" s="80">
        <v>0</v>
      </c>
      <c r="T72" s="78">
        <f>SUMPRODUCT(LTA!F72:AJ72,LTA!F$101:AJ$101,LTA!F$104:AJ$104)</f>
        <v>37.479999999999997</v>
      </c>
      <c r="U72" s="78">
        <f>SUMPRODUCT(LTA!F72:AJ72,LTA!F$102:AJ$102,LTA!F$104:AJ$104)</f>
        <v>104.02000000000001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28.560000000000002</v>
      </c>
      <c r="AB72" s="117">
        <f>-STOA!O72</f>
        <v>-276.47000000000003</v>
      </c>
      <c r="AC72">
        <f t="shared" si="3"/>
        <v>12.36843875437034</v>
      </c>
      <c r="AD72">
        <f t="shared" si="4"/>
        <v>837.74142923528848</v>
      </c>
      <c r="AE72">
        <f>'IDT-1'!C72</f>
        <v>0</v>
      </c>
      <c r="AF72" s="26"/>
      <c r="AG72">
        <f t="shared" si="5"/>
        <v>837.74142923528848</v>
      </c>
      <c r="AI72" s="75">
        <f>PXIL!I72</f>
        <v>0</v>
      </c>
      <c r="AJ72" s="75">
        <f>PXIL!O72</f>
        <v>0</v>
      </c>
      <c r="AK72" s="75">
        <f>RTM_IEX!I72</f>
        <v>39.200000000000003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11.737256935442053</v>
      </c>
      <c r="F73">
        <f>GT_Spot!Q73</f>
        <v>0</v>
      </c>
      <c r="G73">
        <f>PPCL_NG!Q73</f>
        <v>51.746431280601342</v>
      </c>
      <c r="H73">
        <f>PPCL_Spot!Q73</f>
        <v>0</v>
      </c>
      <c r="I73">
        <f>Bawana_NG!Q73</f>
        <v>54.999113046282858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4.6528519999999993</v>
      </c>
      <c r="O73">
        <f>BYPL_ISGS_exbus!BB73</f>
        <v>769.74888476765159</v>
      </c>
      <c r="P73" s="77">
        <v>64.812601035437652</v>
      </c>
      <c r="Q73" s="77">
        <v>19.32</v>
      </c>
      <c r="R73" s="80">
        <v>0.32</v>
      </c>
      <c r="S73" s="80">
        <v>0</v>
      </c>
      <c r="T73" s="78">
        <f>SUMPRODUCT(LTA!F73:AJ73,LTA!F$101:AJ$101,LTA!F$104:AJ$104)</f>
        <v>23.849999999999998</v>
      </c>
      <c r="U73" s="78">
        <f>SUMPRODUCT(LTA!F73:AJ73,LTA!F$102:AJ$102,LTA!F$104:AJ$104)</f>
        <v>103.99000000000001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41.68</v>
      </c>
      <c r="AB73" s="117">
        <f>-STOA!O73</f>
        <v>-276.47000000000003</v>
      </c>
      <c r="AC73">
        <f t="shared" si="3"/>
        <v>12.841326739837001</v>
      </c>
      <c r="AD73">
        <f t="shared" si="4"/>
        <v>891.00581232557886</v>
      </c>
      <c r="AE73">
        <f>'IDT-1'!C73</f>
        <v>0</v>
      </c>
      <c r="AF73" s="26"/>
      <c r="AG73">
        <f t="shared" si="5"/>
        <v>891.00581232557886</v>
      </c>
      <c r="AI73" s="75">
        <f>PXIL!I73</f>
        <v>0</v>
      </c>
      <c r="AJ73" s="75">
        <f>PXIL!O73</f>
        <v>0</v>
      </c>
      <c r="AK73" s="75">
        <f>RTM_IEX!I73</f>
        <v>33.46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11.737256935442053</v>
      </c>
      <c r="F74">
        <f>GT_Spot!Q74</f>
        <v>0</v>
      </c>
      <c r="G74">
        <f>PPCL_NG!Q74</f>
        <v>51.746431280601342</v>
      </c>
      <c r="H74">
        <f>PPCL_Spot!Q74</f>
        <v>0</v>
      </c>
      <c r="I74">
        <f>Bawana_NG!Q74</f>
        <v>54.999113046282858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4.6805759999999994</v>
      </c>
      <c r="O74">
        <f>BYPL_ISGS_exbus!BB74</f>
        <v>777.09405219565167</v>
      </c>
      <c r="P74" s="77">
        <v>64.812601035437652</v>
      </c>
      <c r="Q74" s="77">
        <v>19.32</v>
      </c>
      <c r="R74" s="80">
        <v>0</v>
      </c>
      <c r="S74" s="80">
        <v>0</v>
      </c>
      <c r="T74" s="78">
        <f>SUMPRODUCT(LTA!F74:AJ74,LTA!F$101:AJ$101,LTA!F$104:AJ$104)</f>
        <v>13.55</v>
      </c>
      <c r="U74" s="78">
        <f>SUMPRODUCT(LTA!F74:AJ74,LTA!F$102:AJ$102,LTA!F$104:AJ$104)</f>
        <v>104.04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63.19</v>
      </c>
      <c r="AB74" s="117">
        <f>-STOA!O74</f>
        <v>-276.47000000000003</v>
      </c>
      <c r="AC74">
        <f t="shared" si="3"/>
        <v>12.893184184403399</v>
      </c>
      <c r="AD74">
        <f t="shared" si="4"/>
        <v>896.84684630901222</v>
      </c>
      <c r="AE74">
        <f>'IDT-1'!C74</f>
        <v>0</v>
      </c>
      <c r="AF74" s="26"/>
      <c r="AG74">
        <f t="shared" si="5"/>
        <v>896.84684630901222</v>
      </c>
      <c r="AI74" s="75">
        <f>PXIL!I74</f>
        <v>0</v>
      </c>
      <c r="AJ74" s="75">
        <f>PXIL!O74</f>
        <v>0</v>
      </c>
      <c r="AK74" s="75">
        <f>RTM_IEX!I74</f>
        <v>21.04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11.829193673839772</v>
      </c>
      <c r="F75">
        <f>GT_Spot!Q75</f>
        <v>0</v>
      </c>
      <c r="G75">
        <f>PPCL_NG!Q75</f>
        <v>51.746431280601342</v>
      </c>
      <c r="H75">
        <f>PPCL_Spot!Q75</f>
        <v>0</v>
      </c>
      <c r="I75">
        <f>Bawana_NG!Q75</f>
        <v>54.999113046282858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4.7627919999999992</v>
      </c>
      <c r="O75">
        <f>BYPL_ISGS_exbus!BB75</f>
        <v>777.09405219565167</v>
      </c>
      <c r="P75" s="77">
        <v>64.812601035437652</v>
      </c>
      <c r="Q75" s="77">
        <v>19.32</v>
      </c>
      <c r="R75" s="80">
        <v>0</v>
      </c>
      <c r="S75" s="80">
        <v>0</v>
      </c>
      <c r="T75" s="78">
        <f>SUMPRODUCT(LTA!F75:AJ75,LTA!F$101:AJ$101,LTA!F$104:AJ$104)</f>
        <v>21.02</v>
      </c>
      <c r="U75" s="78">
        <f>SUMPRODUCT(LTA!F75:AJ75,LTA!F$102:AJ$102,LTA!F$104:AJ$104)</f>
        <v>104.06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14.77</v>
      </c>
      <c r="AB75" s="117">
        <f>-STOA!O75</f>
        <v>-197.18</v>
      </c>
      <c r="AC75">
        <f t="shared" si="3"/>
        <v>11.808409997266432</v>
      </c>
      <c r="AD75">
        <f t="shared" si="4"/>
        <v>933.94577323454678</v>
      </c>
      <c r="AE75">
        <f>'IDT-1'!C75</f>
        <v>0</v>
      </c>
      <c r="AF75" s="26"/>
      <c r="AG75">
        <f t="shared" si="5"/>
        <v>933.94577323454678</v>
      </c>
      <c r="AI75" s="75">
        <f>PXIL!I75</f>
        <v>0</v>
      </c>
      <c r="AJ75" s="75">
        <f>PXIL!O75</f>
        <v>0</v>
      </c>
      <c r="AK75" s="75">
        <f>RTM_IEX!I75</f>
        <v>18.52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11.829193673839772</v>
      </c>
      <c r="F76">
        <f>GT_Spot!Q76</f>
        <v>0</v>
      </c>
      <c r="G76">
        <f>PPCL_NG!Q76</f>
        <v>51.746431280601342</v>
      </c>
      <c r="H76">
        <f>PPCL_Spot!Q76</f>
        <v>0</v>
      </c>
      <c r="I76">
        <f>Bawana_NG!Q76</f>
        <v>54.999113046282858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4.5983599999999987</v>
      </c>
      <c r="O76">
        <f>BYPL_ISGS_exbus!BB76</f>
        <v>773.83322611885171</v>
      </c>
      <c r="P76" s="77">
        <v>64.812601035437652</v>
      </c>
      <c r="Q76" s="77">
        <v>19.32</v>
      </c>
      <c r="R76" s="80">
        <v>0</v>
      </c>
      <c r="S76" s="80">
        <v>0</v>
      </c>
      <c r="T76" s="78">
        <f>SUMPRODUCT(LTA!F76:AJ76,LTA!F$101:AJ$101,LTA!F$104:AJ$104)</f>
        <v>21.090000000000003</v>
      </c>
      <c r="U76" s="78">
        <f>SUMPRODUCT(LTA!F76:AJ76,LTA!F$102:AJ$102,LTA!F$104:AJ$104)</f>
        <v>108.77000000000001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29.11</v>
      </c>
      <c r="AB76" s="117">
        <f>-STOA!O76</f>
        <v>-197.18</v>
      </c>
      <c r="AC76">
        <f t="shared" si="3"/>
        <v>11.925139726190592</v>
      </c>
      <c r="AD76">
        <f t="shared" si="4"/>
        <v>947.0937854288228</v>
      </c>
      <c r="AE76">
        <f>'IDT-1'!C76</f>
        <v>0</v>
      </c>
      <c r="AF76" s="26"/>
      <c r="AG76">
        <f t="shared" si="5"/>
        <v>947.0937854288228</v>
      </c>
      <c r="AI76" s="75">
        <f>PXIL!I76</f>
        <v>0</v>
      </c>
      <c r="AJ76" s="75">
        <f>PXIL!O76</f>
        <v>0</v>
      </c>
      <c r="AK76" s="75">
        <f>RTM_IEX!I76</f>
        <v>16.09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11.829193673839772</v>
      </c>
      <c r="F77">
        <f>GT_Spot!Q77</f>
        <v>0</v>
      </c>
      <c r="G77">
        <f>PPCL_NG!Q77</f>
        <v>51.746431280601342</v>
      </c>
      <c r="H77">
        <f>PPCL_Spot!Q77</f>
        <v>0</v>
      </c>
      <c r="I77">
        <f>Bawana_NG!Q77</f>
        <v>54.999113046282858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4.6213039999999985</v>
      </c>
      <c r="O77">
        <f>BYPL_ISGS_exbus!BB77</f>
        <v>765.75711254385158</v>
      </c>
      <c r="P77" s="77">
        <v>64.812601035437652</v>
      </c>
      <c r="Q77" s="77">
        <v>19.32</v>
      </c>
      <c r="R77" s="80">
        <v>0</v>
      </c>
      <c r="S77" s="80">
        <v>0</v>
      </c>
      <c r="T77" s="78">
        <f>SUMPRODUCT(LTA!F77:AJ77,LTA!F$101:AJ$101,LTA!F$104:AJ$104)</f>
        <v>21.89</v>
      </c>
      <c r="U77" s="78">
        <f>SUMPRODUCT(LTA!F77:AJ77,LTA!F$102:AJ$102,LTA!F$104:AJ$104)</f>
        <v>108.92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29.11</v>
      </c>
      <c r="AB77" s="117">
        <f>-STOA!O77</f>
        <v>-197.18</v>
      </c>
      <c r="AC77">
        <f t="shared" si="3"/>
        <v>11.878911833930589</v>
      </c>
      <c r="AD77">
        <f t="shared" si="4"/>
        <v>941.88684374608249</v>
      </c>
      <c r="AE77">
        <f>'IDT-1'!C77</f>
        <v>0</v>
      </c>
      <c r="AF77" s="26"/>
      <c r="AG77">
        <f t="shared" si="5"/>
        <v>941.88684374608249</v>
      </c>
      <c r="AI77" s="75">
        <f>PXIL!I77</f>
        <v>0</v>
      </c>
      <c r="AJ77" s="75">
        <f>PXIL!O77</f>
        <v>0</v>
      </c>
      <c r="AK77" s="75">
        <f>RTM_IEX!I77</f>
        <v>17.940000000000001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11.829193673839772</v>
      </c>
      <c r="F78">
        <f>GT_Spot!Q78</f>
        <v>0</v>
      </c>
      <c r="G78">
        <f>PPCL_NG!Q78</f>
        <v>51.746431280601342</v>
      </c>
      <c r="H78">
        <f>PPCL_Spot!Q78</f>
        <v>0</v>
      </c>
      <c r="I78">
        <f>Bawana_NG!Q78</f>
        <v>54.999113046282858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4.5065839999999993</v>
      </c>
      <c r="O78">
        <f>BYPL_ISGS_exbus!BB78</f>
        <v>754.42748856965159</v>
      </c>
      <c r="P78" s="77">
        <v>64.812601035437652</v>
      </c>
      <c r="Q78" s="77">
        <v>19.32</v>
      </c>
      <c r="R78" s="80">
        <v>0</v>
      </c>
      <c r="S78" s="80">
        <v>0</v>
      </c>
      <c r="T78" s="78">
        <f>SUMPRODUCT(LTA!F78:AJ78,LTA!F$101:AJ$101,LTA!F$104:AJ$104)</f>
        <v>23.06</v>
      </c>
      <c r="U78" s="78">
        <f>SUMPRODUCT(LTA!F78:AJ78,LTA!F$102:AJ$102,LTA!F$104:AJ$104)</f>
        <v>109.2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29.11</v>
      </c>
      <c r="AB78" s="117">
        <f>-STOA!O78</f>
        <v>-197.18</v>
      </c>
      <c r="AC78">
        <f t="shared" si="3"/>
        <v>11.791753606957629</v>
      </c>
      <c r="AD78">
        <f t="shared" si="4"/>
        <v>932.06965799885529</v>
      </c>
      <c r="AE78">
        <f>'IDT-1'!C78</f>
        <v>0</v>
      </c>
      <c r="AF78" s="26"/>
      <c r="AG78">
        <f t="shared" si="5"/>
        <v>932.06965799885529</v>
      </c>
      <c r="AI78" s="75">
        <f>PXIL!I78</f>
        <v>0</v>
      </c>
      <c r="AJ78" s="75">
        <f>PXIL!O78</f>
        <v>0</v>
      </c>
      <c r="AK78" s="75">
        <f>RTM_IEX!I78</f>
        <v>18.03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11.829193673839772</v>
      </c>
      <c r="F79">
        <f>GT_Spot!Q79</f>
        <v>0</v>
      </c>
      <c r="G79">
        <f>PPCL_NG!Q79</f>
        <v>51.746431280601342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4.6480719999999991</v>
      </c>
      <c r="O79">
        <f>BYPL_ISGS_exbus!BB79</f>
        <v>732.20977787091761</v>
      </c>
      <c r="P79" s="77">
        <v>64.812601035437652</v>
      </c>
      <c r="Q79" s="77">
        <v>19.32</v>
      </c>
      <c r="R79" s="80">
        <v>0</v>
      </c>
      <c r="S79" s="80">
        <v>0</v>
      </c>
      <c r="T79" s="78">
        <f>SUMPRODUCT(LTA!F79:AJ79,LTA!F$101:AJ$101,LTA!F$104:AJ$104)</f>
        <v>23.35</v>
      </c>
      <c r="U79" s="78">
        <f>SUMPRODUCT(LTA!F79:AJ79,LTA!F$102:AJ$102,LTA!F$104:AJ$104)</f>
        <v>109.34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33.89</v>
      </c>
      <c r="AB79" s="117">
        <f>-STOA!O79</f>
        <v>-197.18</v>
      </c>
      <c r="AC79">
        <f t="shared" si="3"/>
        <v>11.611130652401483</v>
      </c>
      <c r="AD79">
        <f t="shared" si="4"/>
        <v>911.72494520839507</v>
      </c>
      <c r="AE79">
        <f>'IDT-1'!C79</f>
        <v>0</v>
      </c>
      <c r="AF79" s="26"/>
      <c r="AG79">
        <f t="shared" si="5"/>
        <v>911.72494520839507</v>
      </c>
      <c r="AI79" s="75">
        <f>PXIL!I79</f>
        <v>0</v>
      </c>
      <c r="AJ79" s="75">
        <f>PXIL!O79</f>
        <v>0</v>
      </c>
      <c r="AK79" s="75">
        <f>RTM_IEX!I79</f>
        <v>14.37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11.829193673839772</v>
      </c>
      <c r="F80">
        <f>GT_Spot!Q80</f>
        <v>0</v>
      </c>
      <c r="G80">
        <f>PPCL_NG!Q80</f>
        <v>51.746431280601342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4.6939599999999988</v>
      </c>
      <c r="O80">
        <f>BYPL_ISGS_exbus!BB80</f>
        <v>723.34597651991749</v>
      </c>
      <c r="P80" s="77">
        <v>64.812601035437652</v>
      </c>
      <c r="Q80" s="77">
        <v>19.32</v>
      </c>
      <c r="R80" s="80">
        <v>0</v>
      </c>
      <c r="S80" s="80">
        <v>0</v>
      </c>
      <c r="T80" s="78">
        <f>SUMPRODUCT(LTA!F80:AJ80,LTA!F$101:AJ$101,LTA!F$104:AJ$104)</f>
        <v>23.68</v>
      </c>
      <c r="U80" s="78">
        <f>SUMPRODUCT(LTA!F80:AJ80,LTA!F$102:AJ$102,LTA!F$104:AJ$104)</f>
        <v>109.49000000000001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29.11</v>
      </c>
      <c r="AB80" s="117">
        <f>-STOA!O80</f>
        <v>-197.18</v>
      </c>
      <c r="AC80">
        <f t="shared" si="3"/>
        <v>11.541277014912682</v>
      </c>
      <c r="AD80">
        <f t="shared" si="4"/>
        <v>903.85688549488339</v>
      </c>
      <c r="AE80">
        <f>'IDT-1'!C80</f>
        <v>0</v>
      </c>
      <c r="AF80" s="26"/>
      <c r="AG80">
        <f t="shared" si="5"/>
        <v>903.85688549488339</v>
      </c>
      <c r="AI80" s="75">
        <f>PXIL!I80</f>
        <v>0</v>
      </c>
      <c r="AJ80" s="75">
        <f>PXIL!O80</f>
        <v>0</v>
      </c>
      <c r="AK80" s="75">
        <f>RTM_IEX!I80</f>
        <v>19.55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11.829193673839772</v>
      </c>
      <c r="F81">
        <f>GT_Spot!Q81</f>
        <v>0</v>
      </c>
      <c r="G81">
        <f>PPCL_NG!Q81</f>
        <v>51.746431280601342</v>
      </c>
      <c r="H81">
        <f>PPCL_Spot!Q81</f>
        <v>0</v>
      </c>
      <c r="I81">
        <f>Bawana_NG!Q81</f>
        <v>54.999140624999995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4.7723519999999988</v>
      </c>
      <c r="O81">
        <f>BYPL_ISGS_exbus!BB81</f>
        <v>711.88768105659597</v>
      </c>
      <c r="P81" s="77">
        <v>64.812601035437652</v>
      </c>
      <c r="Q81" s="77">
        <v>19.32</v>
      </c>
      <c r="R81" s="80">
        <v>0</v>
      </c>
      <c r="S81" s="80">
        <v>0</v>
      </c>
      <c r="T81" s="78">
        <f>SUMPRODUCT(LTA!F81:AJ81,LTA!F$101:AJ$101,LTA!F$104:AJ$104)</f>
        <v>24.04</v>
      </c>
      <c r="U81" s="78">
        <f>SUMPRODUCT(LTA!F81:AJ81,LTA!F$102:AJ$102,LTA!F$104:AJ$104)</f>
        <v>109.64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24.33</v>
      </c>
      <c r="AB81" s="117">
        <f>-STOA!O81</f>
        <v>-197.18</v>
      </c>
      <c r="AC81">
        <f t="shared" si="3"/>
        <v>11.68083830193545</v>
      </c>
      <c r="AD81">
        <f t="shared" si="4"/>
        <v>919.57656136953915</v>
      </c>
      <c r="AE81">
        <f>'IDT-1'!C81</f>
        <v>0</v>
      </c>
      <c r="AF81" s="26"/>
      <c r="AG81">
        <f t="shared" si="5"/>
        <v>919.57656136953915</v>
      </c>
      <c r="AI81" s="75">
        <f>PXIL!I81</f>
        <v>0</v>
      </c>
      <c r="AJ81" s="75">
        <f>PXIL!O81</f>
        <v>0</v>
      </c>
      <c r="AK81" s="75">
        <f>RTM_IEX!I81</f>
        <v>51.06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8.8560602128211787</v>
      </c>
      <c r="F82">
        <f>GT_Spot!Q82</f>
        <v>0</v>
      </c>
      <c r="G82">
        <f>PPCL_NG!Q82</f>
        <v>51.746431280601342</v>
      </c>
      <c r="H82">
        <f>PPCL_Spot!Q82</f>
        <v>0</v>
      </c>
      <c r="I82">
        <f>Bawana_NG!Q82</f>
        <v>44.999296874999999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4.8048559999999991</v>
      </c>
      <c r="O82">
        <f>BYPL_ISGS_exbus!BB82</f>
        <v>699.40805411859606</v>
      </c>
      <c r="P82" s="77">
        <v>64.812601035437652</v>
      </c>
      <c r="Q82" s="77">
        <v>19.32</v>
      </c>
      <c r="R82" s="80">
        <v>0</v>
      </c>
      <c r="S82" s="80">
        <v>0</v>
      </c>
      <c r="T82" s="78">
        <f>SUMPRODUCT(LTA!F82:AJ82,LTA!F$101:AJ$101,LTA!F$104:AJ$104)</f>
        <v>24.63</v>
      </c>
      <c r="U82" s="78">
        <f>SUMPRODUCT(LTA!F82:AJ82,LTA!F$102:AJ$102,LTA!F$104:AJ$104)</f>
        <v>109.88000000000001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14.77</v>
      </c>
      <c r="AB82" s="117">
        <f>-STOA!O82</f>
        <v>-197.18</v>
      </c>
      <c r="AC82">
        <f t="shared" si="3"/>
        <v>11.46893342062409</v>
      </c>
      <c r="AD82">
        <f t="shared" si="4"/>
        <v>895.70836610183221</v>
      </c>
      <c r="AE82">
        <f>'IDT-1'!C82</f>
        <v>0</v>
      </c>
      <c r="AF82" s="26"/>
      <c r="AG82">
        <f t="shared" si="5"/>
        <v>895.70836610183221</v>
      </c>
      <c r="AI82" s="75">
        <f>PXIL!I82</f>
        <v>0</v>
      </c>
      <c r="AJ82" s="75">
        <f>PXIL!O82</f>
        <v>0</v>
      </c>
      <c r="AK82" s="75">
        <f>RTM_IEX!I82</f>
        <v>61.13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8.8560602128211787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4.8134599999999992</v>
      </c>
      <c r="O83">
        <f>BYPL_ISGS_exbus!BB83</f>
        <v>696.3023019137961</v>
      </c>
      <c r="P83" s="77">
        <v>64.812601035437652</v>
      </c>
      <c r="Q83" s="77">
        <v>19.32</v>
      </c>
      <c r="R83" s="80">
        <v>0</v>
      </c>
      <c r="S83" s="80">
        <v>0</v>
      </c>
      <c r="T83" s="78">
        <f>SUMPRODUCT(LTA!F83:AJ83,LTA!F$101:AJ$101,LTA!F$104:AJ$104)</f>
        <v>23.26</v>
      </c>
      <c r="U83" s="78">
        <f>SUMPRODUCT(LTA!F83:AJ83,LTA!F$102:AJ$102,LTA!F$104:AJ$104)</f>
        <v>113.87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5.21</v>
      </c>
      <c r="AB83" s="117">
        <f>-STOA!O83</f>
        <v>-197.18</v>
      </c>
      <c r="AC83">
        <f t="shared" si="3"/>
        <v>11.078364108652558</v>
      </c>
      <c r="AD83">
        <f t="shared" si="4"/>
        <v>851.71605905340243</v>
      </c>
      <c r="AE83">
        <f>'IDT-1'!C83</f>
        <v>0</v>
      </c>
      <c r="AF83" s="26"/>
      <c r="AG83">
        <f t="shared" si="5"/>
        <v>851.71605905340243</v>
      </c>
      <c r="AI83" s="75">
        <f>PXIL!I83</f>
        <v>0</v>
      </c>
      <c r="AJ83" s="75">
        <f>PXIL!O83</f>
        <v>0</v>
      </c>
      <c r="AK83" s="75">
        <f>RTM_IEX!I83</f>
        <v>68.53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8.8560602128211787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4.7952959999999987</v>
      </c>
      <c r="O84">
        <f>BYPL_ISGS_exbus!BB84</f>
        <v>694.81549820639611</v>
      </c>
      <c r="P84" s="77">
        <v>64.812601035437652</v>
      </c>
      <c r="Q84" s="77">
        <v>19.32</v>
      </c>
      <c r="R84" s="80">
        <v>0</v>
      </c>
      <c r="S84" s="80">
        <v>0</v>
      </c>
      <c r="T84" s="78">
        <f>SUMPRODUCT(LTA!F84:AJ84,LTA!F$101:AJ$101,LTA!F$104:AJ$104)</f>
        <v>22.02</v>
      </c>
      <c r="U84" s="78">
        <f>SUMPRODUCT(LTA!F84:AJ84,LTA!F$102:AJ$102,LTA!F$104:AJ$104)</f>
        <v>114.04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10.993312392827438</v>
      </c>
      <c r="AD84">
        <f t="shared" si="4"/>
        <v>842.1361430618274</v>
      </c>
      <c r="AE84">
        <f>'IDT-1'!C84</f>
        <v>0</v>
      </c>
      <c r="AF84" s="26"/>
      <c r="AG84">
        <f t="shared" si="5"/>
        <v>842.1361430618274</v>
      </c>
      <c r="AI84" s="75">
        <f>PXIL!I84</f>
        <v>0</v>
      </c>
      <c r="AJ84" s="75">
        <f>PXIL!O84</f>
        <v>0</v>
      </c>
      <c r="AK84" s="75">
        <f>RTM_IEX!I84</f>
        <v>66.22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8.8560602128211787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4.7627919999999992</v>
      </c>
      <c r="O85">
        <f>BYPL_ISGS_exbus!BB85</f>
        <v>694.02725772039616</v>
      </c>
      <c r="P85" s="77">
        <v>64.812601035437652</v>
      </c>
      <c r="Q85" s="77">
        <v>19.32</v>
      </c>
      <c r="R85" s="80">
        <v>0</v>
      </c>
      <c r="S85" s="80">
        <v>0</v>
      </c>
      <c r="T85" s="78">
        <f>SUMPRODUCT(LTA!F85:AJ85,LTA!F$101:AJ$101,LTA!F$104:AJ$104)</f>
        <v>20.7</v>
      </c>
      <c r="U85" s="78">
        <f>SUMPRODUCT(LTA!F85:AJ85,LTA!F$102:AJ$102,LTA!F$104:AJ$104)</f>
        <v>114.2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10.68759384135064</v>
      </c>
      <c r="AD85">
        <f t="shared" si="4"/>
        <v>807.70111712730431</v>
      </c>
      <c r="AE85">
        <f>'IDT-1'!C85</f>
        <v>-10</v>
      </c>
      <c r="AF85" s="26"/>
      <c r="AG85">
        <f t="shared" si="5"/>
        <v>797.70111712730431</v>
      </c>
      <c r="AI85" s="75">
        <f>PXIL!I85</f>
        <v>0</v>
      </c>
      <c r="AJ85" s="75">
        <f>PXIL!O85</f>
        <v>0</v>
      </c>
      <c r="AK85" s="75">
        <f>RTM_IEX!I85</f>
        <v>33.46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8.8560602128211787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4.5935799999999984</v>
      </c>
      <c r="O86">
        <f>BYPL_ISGS_exbus!BB86</f>
        <v>693.76012338039618</v>
      </c>
      <c r="P86" s="77">
        <v>64.812601035437652</v>
      </c>
      <c r="Q86" s="77">
        <v>19.32</v>
      </c>
      <c r="R86" s="80">
        <v>0</v>
      </c>
      <c r="S86" s="80">
        <v>0</v>
      </c>
      <c r="T86" s="78">
        <f>SUMPRODUCT(LTA!F86:AJ86,LTA!F$101:AJ$101,LTA!F$104:AJ$104)</f>
        <v>19.260000000000002</v>
      </c>
      <c r="U86" s="78">
        <f>SUMPRODUCT(LTA!F86:AJ86,LTA!F$102:AJ$102,LTA!F$104:AJ$104)</f>
        <v>114.22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10.713321993558639</v>
      </c>
      <c r="AD86">
        <f t="shared" si="4"/>
        <v>810.59904263509623</v>
      </c>
      <c r="AE86">
        <f>'IDT-1'!C86</f>
        <v>-25</v>
      </c>
      <c r="AF86" s="26"/>
      <c r="AG86">
        <f t="shared" si="5"/>
        <v>785.59904263509623</v>
      </c>
      <c r="AI86" s="75">
        <f>PXIL!I86</f>
        <v>0</v>
      </c>
      <c r="AJ86" s="75">
        <f>PXIL!O86</f>
        <v>0</v>
      </c>
      <c r="AK86" s="75">
        <f>RTM_IEX!I86</f>
        <v>38.24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8.8560602128211787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4.6805759999999994</v>
      </c>
      <c r="O87">
        <f>BYPL_ISGS_exbus!BB87</f>
        <v>699.12223813239609</v>
      </c>
      <c r="P87" s="77">
        <v>64.812601035437652</v>
      </c>
      <c r="Q87" s="77">
        <v>19.32</v>
      </c>
      <c r="R87" s="80">
        <v>0</v>
      </c>
      <c r="S87" s="80">
        <v>0</v>
      </c>
      <c r="T87" s="78">
        <f>SUMPRODUCT(LTA!F87:AJ87,LTA!F$101:AJ$101,LTA!F$104:AJ$104)</f>
        <v>16.61</v>
      </c>
      <c r="U87" s="78">
        <f>SUMPRODUCT(LTA!F87:AJ87,LTA!F$102:AJ$102,LTA!F$104:AJ$104)</f>
        <v>110.27000000000001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-197.18</v>
      </c>
      <c r="AC87">
        <f t="shared" si="3"/>
        <v>10.74455416817624</v>
      </c>
      <c r="AD87">
        <f t="shared" si="4"/>
        <v>814.11692121247881</v>
      </c>
      <c r="AE87">
        <f>'IDT-1'!C87</f>
        <v>-35</v>
      </c>
      <c r="AF87" s="26"/>
      <c r="AG87">
        <f t="shared" si="5"/>
        <v>779.11692121247881</v>
      </c>
      <c r="AI87" s="75">
        <f>PXIL!I87</f>
        <v>0</v>
      </c>
      <c r="AJ87" s="75">
        <f>PXIL!O87</f>
        <v>0</v>
      </c>
      <c r="AK87" s="75">
        <f>RTM_IEX!I87</f>
        <v>43.02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8.8560602128211787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4.6299079999999995</v>
      </c>
      <c r="O88">
        <f>BYPL_ISGS_exbus!BB88</f>
        <v>695.10065206839613</v>
      </c>
      <c r="P88" s="77">
        <v>64.812601035437652</v>
      </c>
      <c r="Q88" s="77">
        <v>19.32</v>
      </c>
      <c r="R88" s="80">
        <v>0</v>
      </c>
      <c r="S88" s="80">
        <v>0</v>
      </c>
      <c r="T88" s="78">
        <f>SUMPRODUCT(LTA!F88:AJ88,LTA!F$101:AJ$101,LTA!F$104:AJ$104)</f>
        <v>11.88</v>
      </c>
      <c r="U88" s="78">
        <f>SUMPRODUCT(LTA!F88:AJ88,LTA!F$102:AJ$102,LTA!F$104:AJ$104)</f>
        <v>110.69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-197.18</v>
      </c>
      <c r="AC88">
        <f t="shared" si="3"/>
        <v>10.670790332413038</v>
      </c>
      <c r="AD88">
        <f t="shared" si="4"/>
        <v>805.80843098424191</v>
      </c>
      <c r="AE88">
        <f>'IDT-1'!C88</f>
        <v>-35</v>
      </c>
      <c r="AF88" s="26"/>
      <c r="AG88">
        <f t="shared" si="5"/>
        <v>770.80843098424191</v>
      </c>
      <c r="AI88" s="75">
        <f>PXIL!I88</f>
        <v>0</v>
      </c>
      <c r="AJ88" s="75">
        <f>PXIL!O88</f>
        <v>0</v>
      </c>
      <c r="AK88" s="75">
        <f>RTM_IEX!I88</f>
        <v>43.02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8.8560602128211787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4.6710159999999989</v>
      </c>
      <c r="O89">
        <f>BYPL_ISGS_exbus!BB89</f>
        <v>693.44020326839609</v>
      </c>
      <c r="P89" s="77">
        <v>64.812601035437652</v>
      </c>
      <c r="Q89" s="77">
        <v>19.32</v>
      </c>
      <c r="R89" s="80">
        <v>0</v>
      </c>
      <c r="S89" s="80">
        <v>0</v>
      </c>
      <c r="T89" s="78">
        <f>SUMPRODUCT(LTA!F89:AJ89,LTA!F$101:AJ$101,LTA!F$104:AJ$104)</f>
        <v>11.17</v>
      </c>
      <c r="U89" s="78">
        <f>SUMPRODUCT(LTA!F89:AJ89,LTA!F$102:AJ$102,LTA!F$104:AJ$104)</f>
        <v>111.43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-197.18</v>
      </c>
      <c r="AC89">
        <f t="shared" si="3"/>
        <v>10.446484133373037</v>
      </c>
      <c r="AD89">
        <f t="shared" si="4"/>
        <v>780.54339638328202</v>
      </c>
      <c r="AE89">
        <f>'IDT-1'!C89</f>
        <v>-25</v>
      </c>
      <c r="AF89" s="26"/>
      <c r="AG89">
        <f t="shared" si="5"/>
        <v>755.54339638328202</v>
      </c>
      <c r="AI89" s="75">
        <f>PXIL!I89</f>
        <v>0</v>
      </c>
      <c r="AJ89" s="75">
        <f>PXIL!O89</f>
        <v>0</v>
      </c>
      <c r="AK89" s="75">
        <f>RTM_IEX!I89</f>
        <v>19.12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8.8560602128211787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4.611743999999999</v>
      </c>
      <c r="O90">
        <f>BYPL_ISGS_exbus!BB90</f>
        <v>693.44020326839609</v>
      </c>
      <c r="P90" s="77">
        <v>64.812601035437652</v>
      </c>
      <c r="Q90" s="77">
        <v>19.32</v>
      </c>
      <c r="R90" s="80">
        <v>0</v>
      </c>
      <c r="S90" s="80">
        <v>0</v>
      </c>
      <c r="T90" s="78">
        <f>SUMPRODUCT(LTA!F90:AJ90,LTA!F$101:AJ$101,LTA!F$104:AJ$104)</f>
        <v>10.51</v>
      </c>
      <c r="U90" s="78">
        <f>SUMPRODUCT(LTA!F90:AJ90,LTA!F$102:AJ$102,LTA!F$104:AJ$104)</f>
        <v>111.62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-197.18</v>
      </c>
      <c r="AC90">
        <f t="shared" si="3"/>
        <v>10.467082539773038</v>
      </c>
      <c r="AD90">
        <f t="shared" si="4"/>
        <v>782.86352597688199</v>
      </c>
      <c r="AE90">
        <f>'IDT-1'!C90</f>
        <v>-40</v>
      </c>
      <c r="AF90" s="26"/>
      <c r="AG90">
        <f t="shared" si="5"/>
        <v>742.86352597688199</v>
      </c>
      <c r="AI90" s="75">
        <f>PXIL!I90</f>
        <v>0</v>
      </c>
      <c r="AJ90" s="75">
        <f>PXIL!O90</f>
        <v>0</v>
      </c>
      <c r="AK90" s="75">
        <f>RTM_IEX!I90</f>
        <v>21.99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8.8560602128211787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4.6528519999999993</v>
      </c>
      <c r="O91">
        <f>BYPL_ISGS_exbus!BB91</f>
        <v>651.830500970976</v>
      </c>
      <c r="P91" s="77">
        <v>64.812601035437652</v>
      </c>
      <c r="Q91" s="77">
        <v>19.32</v>
      </c>
      <c r="R91" s="80">
        <v>0</v>
      </c>
      <c r="S91" s="80">
        <v>0</v>
      </c>
      <c r="T91" s="78">
        <f>SUMPRODUCT(LTA!F91:AJ91,LTA!F$101:AJ$101,LTA!F$104:AJ$104)</f>
        <v>9.84</v>
      </c>
      <c r="U91" s="78">
        <f>SUMPRODUCT(LTA!F91:AJ91,LTA!F$102:AJ$102,LTA!F$104:AJ$104)</f>
        <v>111.68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-197.18</v>
      </c>
      <c r="AC91">
        <f t="shared" si="3"/>
        <v>10.542158909955742</v>
      </c>
      <c r="AD91">
        <f t="shared" si="4"/>
        <v>791.31985530927909</v>
      </c>
      <c r="AE91">
        <f>'IDT-1'!C91</f>
        <v>-73</v>
      </c>
      <c r="AF91" s="26"/>
      <c r="AG91">
        <f t="shared" si="5"/>
        <v>718.31985530927909</v>
      </c>
      <c r="AI91" s="75">
        <f>PXIL!I91</f>
        <v>0</v>
      </c>
      <c r="AJ91" s="75">
        <f>PXIL!O91</f>
        <v>0</v>
      </c>
      <c r="AK91" s="75">
        <f>RTM_IEX!I91</f>
        <v>80.31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8.8560602128211787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4.6213039999999985</v>
      </c>
      <c r="O92">
        <f>BYPL_ISGS_exbus!BB92</f>
        <v>651.67752333813155</v>
      </c>
      <c r="P92" s="77">
        <v>64.812601035437652</v>
      </c>
      <c r="Q92" s="77">
        <v>19.32</v>
      </c>
      <c r="R92" s="80">
        <v>0</v>
      </c>
      <c r="S92" s="80">
        <v>0</v>
      </c>
      <c r="T92" s="78">
        <f>SUMPRODUCT(LTA!F92:AJ92,LTA!F$101:AJ$101,LTA!F$104:AJ$104)</f>
        <v>9.06</v>
      </c>
      <c r="U92" s="78">
        <f>SUMPRODUCT(LTA!F92:AJ92,LTA!F$102:AJ$102,LTA!F$104:AJ$104)</f>
        <v>111.93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-197.18</v>
      </c>
      <c r="AC92">
        <f t="shared" si="3"/>
        <v>10.552679084386709</v>
      </c>
      <c r="AD92">
        <f t="shared" si="4"/>
        <v>792.50480950200381</v>
      </c>
      <c r="AE92">
        <f>'IDT-1'!C92</f>
        <v>-93</v>
      </c>
      <c r="AF92" s="26"/>
      <c r="AG92">
        <f t="shared" si="5"/>
        <v>699.50480950200381</v>
      </c>
      <c r="AI92" s="75">
        <f>PXIL!I92</f>
        <v>0</v>
      </c>
      <c r="AJ92" s="75">
        <f>PXIL!O92</f>
        <v>0</v>
      </c>
      <c r="AK92" s="75">
        <f>RTM_IEX!I92</f>
        <v>82.22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8.8560602128211787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4.4645199999999985</v>
      </c>
      <c r="O93">
        <f>BYPL_ISGS_exbus!BB93</f>
        <v>658.00289731436442</v>
      </c>
      <c r="P93" s="77">
        <v>64.812601035437652</v>
      </c>
      <c r="Q93" s="77">
        <v>19.32</v>
      </c>
      <c r="R93" s="80">
        <v>0</v>
      </c>
      <c r="S93" s="80">
        <v>0</v>
      </c>
      <c r="T93" s="78">
        <f>SUMPRODUCT(LTA!F93:AJ93,LTA!F$101:AJ$101,LTA!F$104:AJ$104)</f>
        <v>9.24</v>
      </c>
      <c r="U93" s="78">
        <f>SUMPRODUCT(LTA!F93:AJ93,LTA!F$102:AJ$102,LTA!F$104:AJ$104)</f>
        <v>104.86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-73</v>
      </c>
      <c r="AA93" s="117">
        <f>STOA!I93</f>
        <v>0.35</v>
      </c>
      <c r="AB93" s="117">
        <f>-STOA!O93</f>
        <v>-197.18</v>
      </c>
      <c r="AC93">
        <f t="shared" si="3"/>
        <v>11.094309700521947</v>
      </c>
      <c r="AD93">
        <f t="shared" si="4"/>
        <v>706.86400922847952</v>
      </c>
      <c r="AE93">
        <f>'IDT-1'!C93</f>
        <v>-52</v>
      </c>
      <c r="AF93" s="26"/>
      <c r="AG93">
        <f t="shared" si="5"/>
        <v>654.86400922847952</v>
      </c>
      <c r="AI93" s="75">
        <f>PXIL!I93</f>
        <v>0</v>
      </c>
      <c r="AJ93" s="75">
        <f>PXIL!O93</f>
        <v>0</v>
      </c>
      <c r="AK93" s="75">
        <f>RTM_IEX!I93</f>
        <v>69.8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8.8560602128211787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4.561075999999999</v>
      </c>
      <c r="O94">
        <f>BYPL_ISGS_exbus!BB94</f>
        <v>667.87727798251115</v>
      </c>
      <c r="P94" s="77">
        <v>64.812601035437652</v>
      </c>
      <c r="Q94" s="77">
        <v>19.32</v>
      </c>
      <c r="R94" s="80">
        <v>0</v>
      </c>
      <c r="S94" s="80">
        <v>0</v>
      </c>
      <c r="T94" s="78">
        <f>SUMPRODUCT(LTA!F94:AJ94,LTA!F$101:AJ$101,LTA!F$104:AJ$104)</f>
        <v>13.75</v>
      </c>
      <c r="U94" s="78">
        <f>SUMPRODUCT(LTA!F94:AJ94,LTA!F$102:AJ$102,LTA!F$104:AJ$104)</f>
        <v>104.93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-103</v>
      </c>
      <c r="AA94" s="117">
        <f>STOA!I94</f>
        <v>0.35</v>
      </c>
      <c r="AB94" s="117">
        <f>-STOA!O94</f>
        <v>-197.18</v>
      </c>
      <c r="AC94">
        <f t="shared" si="3"/>
        <v>11.480253768867499</v>
      </c>
      <c r="AD94">
        <f t="shared" si="4"/>
        <v>690.06900182828099</v>
      </c>
      <c r="AE94">
        <f>'IDT-1'!C94</f>
        <v>-62</v>
      </c>
      <c r="AF94" s="26"/>
      <c r="AG94">
        <f t="shared" si="5"/>
        <v>628.06900182828099</v>
      </c>
      <c r="AI94" s="75">
        <f>PXIL!I94</f>
        <v>0</v>
      </c>
      <c r="AJ94" s="75">
        <f>PXIL!O94</f>
        <v>0</v>
      </c>
      <c r="AK94" s="75">
        <f>RTM_IEX!I94</f>
        <v>68.84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8.8560602128211787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4.5381319999999992</v>
      </c>
      <c r="O95">
        <f>BYPL_ISGS_exbus!BB95</f>
        <v>573.23717837569473</v>
      </c>
      <c r="P95" s="77">
        <v>64.812601035437652</v>
      </c>
      <c r="Q95" s="77">
        <v>19.32</v>
      </c>
      <c r="R95" s="80">
        <v>0</v>
      </c>
      <c r="S95" s="80">
        <v>0</v>
      </c>
      <c r="T95" s="78">
        <f>SUMPRODUCT(LTA!F95:AJ95,LTA!F$101:AJ$101,LTA!F$104:AJ$104)</f>
        <v>13.94</v>
      </c>
      <c r="U95" s="78">
        <f>SUMPRODUCT(LTA!F95:AJ95,LTA!F$102:AJ$102,LTA!F$104:AJ$104)</f>
        <v>104.93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-77</v>
      </c>
      <c r="AA95" s="117">
        <f>STOA!I95</f>
        <v>0.35</v>
      </c>
      <c r="AB95" s="117">
        <f>-STOA!O95</f>
        <v>-197.18</v>
      </c>
      <c r="AC95">
        <f t="shared" si="3"/>
        <v>10.510547669550435</v>
      </c>
      <c r="AD95">
        <f t="shared" si="4"/>
        <v>633.0756643207817</v>
      </c>
      <c r="AE95">
        <f>'IDT-1'!C95</f>
        <v>-34</v>
      </c>
      <c r="AF95" s="26"/>
      <c r="AG95">
        <f t="shared" si="5"/>
        <v>599.0756643207817</v>
      </c>
      <c r="AI95" s="75">
        <f>PXIL!I95</f>
        <v>0</v>
      </c>
      <c r="AJ95" s="75">
        <f>PXIL!O95</f>
        <v>0</v>
      </c>
      <c r="AK95" s="75">
        <f>RTM_IEX!I95</f>
        <v>79.349999999999994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8.8560602128211787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4.5381319999999992</v>
      </c>
      <c r="O96">
        <f>BYPL_ISGS_exbus!BB96</f>
        <v>569.36776743113921</v>
      </c>
      <c r="P96" s="77">
        <v>64.812601035437652</v>
      </c>
      <c r="Q96" s="77">
        <v>19.32</v>
      </c>
      <c r="R96" s="80">
        <v>0</v>
      </c>
      <c r="S96" s="80">
        <v>0</v>
      </c>
      <c r="T96" s="78">
        <f>SUMPRODUCT(LTA!F96:AJ96,LTA!F$101:AJ$101,LTA!F$104:AJ$104)</f>
        <v>13.89</v>
      </c>
      <c r="U96" s="78">
        <f>SUMPRODUCT(LTA!F96:AJ96,LTA!F$102:AJ$102,LTA!F$104:AJ$104)</f>
        <v>105.09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-137</v>
      </c>
      <c r="AA96" s="117">
        <f>STOA!I96</f>
        <v>0.35</v>
      </c>
      <c r="AB96" s="117">
        <f>-STOA!O96</f>
        <v>-197.18</v>
      </c>
      <c r="AC96">
        <f t="shared" si="3"/>
        <v>10.959728504570066</v>
      </c>
      <c r="AD96">
        <f t="shared" si="4"/>
        <v>563.13707254120629</v>
      </c>
      <c r="AE96">
        <f>'IDT-1'!C96</f>
        <v>0</v>
      </c>
      <c r="AF96" s="26"/>
      <c r="AG96">
        <f t="shared" si="5"/>
        <v>563.13707254120629</v>
      </c>
      <c r="AI96" s="75">
        <f>PXIL!I96</f>
        <v>0</v>
      </c>
      <c r="AJ96" s="75">
        <f>PXIL!O96</f>
        <v>0</v>
      </c>
      <c r="AK96" s="75">
        <f>RTM_IEX!I96</f>
        <v>73.62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8.8560602128211787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4.4788599999999983</v>
      </c>
      <c r="O97">
        <f>BYPL_ISGS_exbus!BB97</f>
        <v>568.49944199015965</v>
      </c>
      <c r="P97" s="77">
        <v>64.812601035437652</v>
      </c>
      <c r="Q97" s="77">
        <v>19.32</v>
      </c>
      <c r="R97" s="80">
        <v>0</v>
      </c>
      <c r="S97" s="80">
        <v>0</v>
      </c>
      <c r="T97" s="78">
        <f>SUMPRODUCT(LTA!F97:AJ97,LTA!F$101:AJ$101,LTA!F$104:AJ$104)</f>
        <v>13.81</v>
      </c>
      <c r="U97" s="78">
        <f>SUMPRODUCT(LTA!F97:AJ97,LTA!F$102:AJ$102,LTA!F$104:AJ$104)</f>
        <v>105.09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-162</v>
      </c>
      <c r="AA97" s="117">
        <f>STOA!I97</f>
        <v>0.35</v>
      </c>
      <c r="AB97" s="117">
        <f>-STOA!O97</f>
        <v>-197.18</v>
      </c>
      <c r="AC97">
        <f t="shared" si="3"/>
        <v>11.13075083514433</v>
      </c>
      <c r="AD97">
        <f t="shared" si="4"/>
        <v>532.17845276965249</v>
      </c>
      <c r="AE97">
        <f>'IDT-1'!C97</f>
        <v>0</v>
      </c>
      <c r="AF97" s="26"/>
      <c r="AG97">
        <f t="shared" si="5"/>
        <v>532.17845276965249</v>
      </c>
      <c r="AI97" s="75">
        <f>PXIL!I97</f>
        <v>0</v>
      </c>
      <c r="AJ97" s="75">
        <f>PXIL!O97</f>
        <v>0</v>
      </c>
      <c r="AK97" s="75">
        <f>RTM_IEX!I97</f>
        <v>68.84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8.8560602128211787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4.5792399999999995</v>
      </c>
      <c r="O98">
        <f>BYPL_ISGS_exbus!BB98</f>
        <v>558.54352992699478</v>
      </c>
      <c r="P98" s="77">
        <v>64.812601035437652</v>
      </c>
      <c r="Q98" s="77">
        <v>19.32</v>
      </c>
      <c r="R98" s="80">
        <v>0</v>
      </c>
      <c r="S98" s="80">
        <v>0</v>
      </c>
      <c r="T98" s="78">
        <f>SUMPRODUCT(LTA!F98:AJ98,LTA!F$101:AJ$101,LTA!F$104:AJ$104)</f>
        <v>13.93</v>
      </c>
      <c r="U98" s="78">
        <f>SUMPRODUCT(LTA!F98:AJ98,LTA!F$102:AJ$102,LTA!F$104:AJ$104)</f>
        <v>105.19000000000001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-166</v>
      </c>
      <c r="AA98" s="117">
        <f>STOA!I98</f>
        <v>0.35</v>
      </c>
      <c r="AB98" s="117">
        <f>-STOA!O98</f>
        <v>-197.18</v>
      </c>
      <c r="AC98">
        <f t="shared" si="3"/>
        <v>10.862702663077258</v>
      </c>
      <c r="AD98">
        <f t="shared" si="4"/>
        <v>493.95096887855476</v>
      </c>
      <c r="AE98">
        <f>'IDT-1'!C98</f>
        <v>0</v>
      </c>
      <c r="AF98" s="26"/>
      <c r="AG98">
        <f t="shared" si="5"/>
        <v>493.95096887855476</v>
      </c>
      <c r="AI98" s="75">
        <f>PXIL!I98</f>
        <v>0</v>
      </c>
      <c r="AJ98" s="75">
        <f>PXIL!O98</f>
        <v>0</v>
      </c>
      <c r="AK98" s="75">
        <f>RTM_IEX!I98</f>
        <v>43.98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0.22022246014937508</v>
      </c>
      <c r="F99">
        <f t="shared" si="6"/>
        <v>0</v>
      </c>
      <c r="G99">
        <f t="shared" si="6"/>
        <v>0.58969360733742515</v>
      </c>
      <c r="H99">
        <f t="shared" si="6"/>
        <v>0</v>
      </c>
      <c r="I99">
        <f t="shared" si="6"/>
        <v>1.2190679822187149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0.11122582000000002</v>
      </c>
      <c r="O99">
        <f t="shared" si="6"/>
        <v>15.801728331202048</v>
      </c>
      <c r="P99" s="77">
        <f t="shared" si="6"/>
        <v>1.4194341014626819</v>
      </c>
      <c r="Q99" s="77">
        <f t="shared" si="6"/>
        <v>0.41472189272503063</v>
      </c>
      <c r="R99" s="80">
        <f t="shared" si="6"/>
        <v>0.2029800000000001</v>
      </c>
      <c r="S99" s="80">
        <f t="shared" si="6"/>
        <v>0</v>
      </c>
      <c r="T99" s="78">
        <f t="shared" si="6"/>
        <v>1.7091600000000007</v>
      </c>
      <c r="U99" s="78">
        <f t="shared" si="6"/>
        <v>2.6839200000000019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-1.8482224999999999</v>
      </c>
      <c r="AA99" s="117">
        <f t="shared" si="6"/>
        <v>0.99174249999999986</v>
      </c>
      <c r="AB99" s="117">
        <f t="shared" si="6"/>
        <v>-5.6837999999999989</v>
      </c>
      <c r="AC99">
        <f t="shared" si="6"/>
        <v>0.29722742497494969</v>
      </c>
      <c r="AD99">
        <f t="shared" si="6"/>
        <v>17.956974270120337</v>
      </c>
      <c r="AE99">
        <f t="shared" si="6"/>
        <v>-0.26933050000000003</v>
      </c>
      <c r="AG99">
        <f t="shared" si="6"/>
        <v>17.687643770120339</v>
      </c>
      <c r="AI99">
        <f t="shared" si="6"/>
        <v>0</v>
      </c>
      <c r="AJ99">
        <f t="shared" si="6"/>
        <v>0</v>
      </c>
      <c r="AK99">
        <f t="shared" si="6"/>
        <v>0.61682749999999997</v>
      </c>
      <c r="AL99">
        <f t="shared" si="6"/>
        <v>-0.19450000000000001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44944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GT_NG!T3</f>
        <v>11.761328834674281</v>
      </c>
      <c r="F3">
        <f>GT_Spot!T3</f>
        <v>0</v>
      </c>
      <c r="G3">
        <f>PPCL_NG!T3</f>
        <v>27.02813599062134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5.3038879999999997</v>
      </c>
      <c r="O3">
        <f>TPDDL_ISGS_exbus!BB3</f>
        <v>473.771289561907</v>
      </c>
      <c r="P3" s="77">
        <v>33.461913640263084</v>
      </c>
      <c r="Q3" s="77">
        <v>8.5999999999999979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217.12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-38</v>
      </c>
      <c r="AA3" s="117">
        <f>STOA!J3</f>
        <v>2.5900000000000003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8.1222112166884166</v>
      </c>
      <c r="AD3">
        <f>SUM(B3:AB3,AI3:AR3)-AC3</f>
        <v>758.1638421875366</v>
      </c>
      <c r="AE3">
        <f>'IDT-1'!F3</f>
        <v>0</v>
      </c>
      <c r="AF3" s="26"/>
      <c r="AG3">
        <f>SUM(AD3:AF3)</f>
        <v>758.1638421875366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11.761328834674281</v>
      </c>
      <c r="F4">
        <f>GT_Spot!T4</f>
        <v>0</v>
      </c>
      <c r="G4">
        <f>PPCL_NG!T4</f>
        <v>27.02813599062134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6.1125210555867477</v>
      </c>
      <c r="M4">
        <f>EDWPCL!W4</f>
        <v>0</v>
      </c>
      <c r="N4">
        <f>'MSW BWN'!W4</f>
        <v>5.0340799999999986</v>
      </c>
      <c r="O4">
        <f>TPDDL_ISGS_exbus!BB4</f>
        <v>473.53110493940147</v>
      </c>
      <c r="P4" s="77">
        <v>33.461913640263084</v>
      </c>
      <c r="Q4" s="77">
        <v>8.5999999999999979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203.21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</v>
      </c>
      <c r="AA4" s="117">
        <f>STOA!J4</f>
        <v>2.5900000000000003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8.0928491154603073</v>
      </c>
      <c r="AD4">
        <f t="shared" ref="AD4:AD67" si="1">SUM(B4:AB4,AI4:AR4)-AC4</f>
        <v>732.75894247373549</v>
      </c>
      <c r="AE4">
        <f>'IDT-1'!F4</f>
        <v>0</v>
      </c>
      <c r="AF4" s="26"/>
      <c r="AG4">
        <f t="shared" ref="AG4:AG67" si="2">SUM(AD4:AF4)</f>
        <v>732.75894247373549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11.761328834674281</v>
      </c>
      <c r="F5">
        <f>GT_Spot!T5</f>
        <v>0</v>
      </c>
      <c r="G5">
        <f>PPCL_NG!T5</f>
        <v>27.02813599062134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5.0235679999999991</v>
      </c>
      <c r="O5">
        <f>TPDDL_ISGS_exbus!BB5</f>
        <v>468.95072517089994</v>
      </c>
      <c r="P5" s="77">
        <v>33.461913640263084</v>
      </c>
      <c r="Q5" s="77">
        <v>8.5999999999999979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186.3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-21</v>
      </c>
      <c r="AA5" s="117">
        <f>STOA!J5</f>
        <v>2.5900000000000003</v>
      </c>
      <c r="AB5" s="117">
        <f>-STOA!P5</f>
        <v>0</v>
      </c>
      <c r="AC5">
        <f t="shared" si="0"/>
        <v>7.8771324542251167</v>
      </c>
      <c r="AD5">
        <f t="shared" si="1"/>
        <v>714.4880365589928</v>
      </c>
      <c r="AE5">
        <f>'IDT-1'!F5</f>
        <v>0</v>
      </c>
      <c r="AF5" s="26"/>
      <c r="AG5">
        <f t="shared" si="2"/>
        <v>714.4880365589928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11.761328834674281</v>
      </c>
      <c r="F6">
        <f>GT_Spot!T6</f>
        <v>0</v>
      </c>
      <c r="G6">
        <f>PPCL_NG!T6</f>
        <v>27.02813599062134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5.2922079999999987</v>
      </c>
      <c r="O6">
        <f>TPDDL_ISGS_exbus!BB6</f>
        <v>467.65533065298689</v>
      </c>
      <c r="P6" s="77">
        <v>33.461913640263084</v>
      </c>
      <c r="Q6" s="77">
        <v>8.61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165.07000000000002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</v>
      </c>
      <c r="AA6" s="117">
        <f>STOA!J6</f>
        <v>2.5900000000000003</v>
      </c>
      <c r="AB6" s="117">
        <f>-STOA!P6</f>
        <v>0</v>
      </c>
      <c r="AC6">
        <f t="shared" si="0"/>
        <v>7.7257516520784577</v>
      </c>
      <c r="AD6">
        <f t="shared" si="1"/>
        <v>687.3926628432265</v>
      </c>
      <c r="AE6">
        <f>'IDT-1'!F6</f>
        <v>0</v>
      </c>
      <c r="AF6" s="26"/>
      <c r="AG6">
        <f t="shared" si="2"/>
        <v>687.3926628432265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11.761328834674281</v>
      </c>
      <c r="F7">
        <f>GT_Spot!T7</f>
        <v>0</v>
      </c>
      <c r="G7">
        <f>PPCL_NG!T7</f>
        <v>27.02813599062134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5.258335999999999</v>
      </c>
      <c r="O7">
        <f>TPDDL_ISGS_exbus!BB7</f>
        <v>467.16706990831716</v>
      </c>
      <c r="P7" s="77">
        <v>33.49</v>
      </c>
      <c r="Q7" s="77">
        <v>8.6199999999999992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165.51000000000002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-62</v>
      </c>
      <c r="AA7" s="117">
        <f>STOA!J7</f>
        <v>2.5900000000000003</v>
      </c>
      <c r="AB7" s="117">
        <f>-STOA!P7</f>
        <v>0</v>
      </c>
      <c r="AC7">
        <f t="shared" si="0"/>
        <v>7.9118047218571501</v>
      </c>
      <c r="AD7">
        <f t="shared" si="1"/>
        <v>666.16256338851497</v>
      </c>
      <c r="AE7">
        <f>'IDT-1'!F7</f>
        <v>0</v>
      </c>
      <c r="AF7" s="26"/>
      <c r="AG7">
        <f t="shared" si="2"/>
        <v>666.16256338851497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11.761328834674281</v>
      </c>
      <c r="F8">
        <f>GT_Spot!T8</f>
        <v>0</v>
      </c>
      <c r="G8">
        <f>PPCL_NG!T8</f>
        <v>27.02813599062134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5.1135039999999989</v>
      </c>
      <c r="O8">
        <f>TPDDL_ISGS_exbus!BB8</f>
        <v>467.16702920451399</v>
      </c>
      <c r="P8" s="77">
        <v>33.49</v>
      </c>
      <c r="Q8" s="77">
        <v>8.6199999999999992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166.3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-80</v>
      </c>
      <c r="AA8" s="117">
        <f>STOA!J8</f>
        <v>2.5900000000000003</v>
      </c>
      <c r="AB8" s="117">
        <f>-STOA!P8</f>
        <v>0</v>
      </c>
      <c r="AC8">
        <f t="shared" si="0"/>
        <v>8.0772881374631975</v>
      </c>
      <c r="AD8">
        <f t="shared" si="1"/>
        <v>648.64220726910571</v>
      </c>
      <c r="AE8">
        <f>'IDT-1'!F8</f>
        <v>0</v>
      </c>
      <c r="AF8" s="26"/>
      <c r="AG8">
        <f t="shared" si="2"/>
        <v>648.64220726910571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11.761328834674281</v>
      </c>
      <c r="F9">
        <f>GT_Spot!T9</f>
        <v>0</v>
      </c>
      <c r="G9">
        <f>PPCL_NG!T9</f>
        <v>27.02813599062134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5.0796319999999993</v>
      </c>
      <c r="O9">
        <f>TPDDL_ISGS_exbus!BB9</f>
        <v>468.78813293016316</v>
      </c>
      <c r="P9" s="77">
        <v>33.510000000000005</v>
      </c>
      <c r="Q9" s="77">
        <v>8.6199999999999992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173.26000000000002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-93</v>
      </c>
      <c r="AA9" s="117">
        <f>STOA!J9</f>
        <v>2.5900000000000003</v>
      </c>
      <c r="AB9" s="117">
        <f>-STOA!P9</f>
        <v>0</v>
      </c>
      <c r="AC9">
        <f t="shared" si="0"/>
        <v>8.2680954344374502</v>
      </c>
      <c r="AD9">
        <f t="shared" si="1"/>
        <v>644.01863169778062</v>
      </c>
      <c r="AE9">
        <f>'IDT-1'!F9</f>
        <v>0</v>
      </c>
      <c r="AF9" s="26"/>
      <c r="AG9">
        <f t="shared" si="2"/>
        <v>644.01863169778062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11.761328834674281</v>
      </c>
      <c r="F10">
        <f>GT_Spot!T10</f>
        <v>0</v>
      </c>
      <c r="G10">
        <f>PPCL_NG!T10</f>
        <v>27.02813599062134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5.1415359999999994</v>
      </c>
      <c r="O10">
        <f>TPDDL_ISGS_exbus!BB10</f>
        <v>468.78809222635999</v>
      </c>
      <c r="P10" s="77">
        <v>33.510000000000005</v>
      </c>
      <c r="Q10" s="77">
        <v>8.6199999999999992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173.5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-105</v>
      </c>
      <c r="AA10" s="117">
        <f>STOA!J10</f>
        <v>2.5900000000000003</v>
      </c>
      <c r="AB10" s="117">
        <f>-STOA!P10</f>
        <v>0</v>
      </c>
      <c r="AC10">
        <f t="shared" si="0"/>
        <v>8.3772893617103268</v>
      </c>
      <c r="AD10">
        <f t="shared" si="1"/>
        <v>632.21130106670455</v>
      </c>
      <c r="AE10">
        <f>'IDT-1'!F10</f>
        <v>0</v>
      </c>
      <c r="AF10" s="26"/>
      <c r="AG10">
        <f t="shared" si="2"/>
        <v>632.21130106670455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11.761328834674281</v>
      </c>
      <c r="F11">
        <f>GT_Spot!T11</f>
        <v>0</v>
      </c>
      <c r="G11">
        <f>PPCL_NG!T11</f>
        <v>27.02813599062134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5.3599519999999998</v>
      </c>
      <c r="O11">
        <f>TPDDL_ISGS_exbus!BB11</f>
        <v>472.8191257204378</v>
      </c>
      <c r="P11" s="77">
        <v>33.510000000000005</v>
      </c>
      <c r="Q11" s="77">
        <v>8.6199999999999992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173.69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-117</v>
      </c>
      <c r="AA11" s="117">
        <f>STOA!J11</f>
        <v>2.5900000000000003</v>
      </c>
      <c r="AB11" s="117">
        <f>-STOA!P11</f>
        <v>0</v>
      </c>
      <c r="AC11">
        <f t="shared" si="0"/>
        <v>8.6560659603574841</v>
      </c>
      <c r="AD11">
        <f t="shared" si="1"/>
        <v>609.37197396213514</v>
      </c>
      <c r="AE11">
        <f>'IDT-1'!F11</f>
        <v>0</v>
      </c>
      <c r="AF11" s="26"/>
      <c r="AG11">
        <f t="shared" si="2"/>
        <v>609.37197396213514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11.761328834674281</v>
      </c>
      <c r="F12">
        <f>GT_Spot!T12</f>
        <v>0</v>
      </c>
      <c r="G12">
        <f>PPCL_NG!T12</f>
        <v>27.02813599062134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5.8423359999999986</v>
      </c>
      <c r="O12">
        <f>TPDDL_ISGS_exbus!BB12</f>
        <v>472.81908501663463</v>
      </c>
      <c r="P12" s="77">
        <v>33.510000000000005</v>
      </c>
      <c r="Q12" s="77">
        <v>8.6199999999999992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173.85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-125</v>
      </c>
      <c r="AA12" s="117">
        <f>STOA!J12</f>
        <v>2.5900000000000003</v>
      </c>
      <c r="AB12" s="117">
        <f>-STOA!P12</f>
        <v>0</v>
      </c>
      <c r="AC12">
        <f t="shared" si="0"/>
        <v>8.688352963930603</v>
      </c>
      <c r="AD12">
        <f t="shared" si="1"/>
        <v>606.98203025475902</v>
      </c>
      <c r="AE12">
        <f>'IDT-1'!F12</f>
        <v>0</v>
      </c>
      <c r="AF12" s="26"/>
      <c r="AG12">
        <f t="shared" si="2"/>
        <v>606.98203025475902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11.761328834674281</v>
      </c>
      <c r="F13">
        <f>GT_Spot!T13</f>
        <v>0</v>
      </c>
      <c r="G13">
        <f>PPCL_NG!T13</f>
        <v>27.02813599062134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5.8306559999999994</v>
      </c>
      <c r="O13">
        <f>TPDDL_ISGS_exbus!BB13</f>
        <v>472.8191257204378</v>
      </c>
      <c r="P13" s="77">
        <v>33.510000000000005</v>
      </c>
      <c r="Q13" s="77">
        <v>8.6199999999999992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173.51999999999998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-131</v>
      </c>
      <c r="AA13" s="117">
        <f>STOA!J13</f>
        <v>2.5900000000000003</v>
      </c>
      <c r="AB13" s="117">
        <f>-STOA!P13</f>
        <v>0</v>
      </c>
      <c r="AC13">
        <f t="shared" si="0"/>
        <v>8.9161778537011482</v>
      </c>
      <c r="AD13">
        <f t="shared" si="1"/>
        <v>580.41256606879153</v>
      </c>
      <c r="AE13">
        <f>'IDT-1'!F13</f>
        <v>0</v>
      </c>
      <c r="AF13" s="26"/>
      <c r="AG13">
        <f t="shared" si="2"/>
        <v>580.41256606879153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11.761328834674281</v>
      </c>
      <c r="F14">
        <f>GT_Spot!T14</f>
        <v>0</v>
      </c>
      <c r="G14">
        <f>PPCL_NG!T14</f>
        <v>27.02813599062134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5.5106239999999991</v>
      </c>
      <c r="O14">
        <f>TPDDL_ISGS_exbus!BB14</f>
        <v>472.81890058289787</v>
      </c>
      <c r="P14" s="77">
        <v>33.510000000000005</v>
      </c>
      <c r="Q14" s="77">
        <v>8.6199999999999992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172.54999999999998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-138</v>
      </c>
      <c r="AA14" s="117">
        <f>STOA!J14</f>
        <v>2.5900000000000003</v>
      </c>
      <c r="AB14" s="117">
        <f>-STOA!P14</f>
        <v>0</v>
      </c>
      <c r="AC14">
        <f t="shared" si="0"/>
        <v>8.878189208324212</v>
      </c>
      <c r="AD14">
        <f t="shared" si="1"/>
        <v>582.16029757662852</v>
      </c>
      <c r="AE14">
        <f>'IDT-1'!F14</f>
        <v>0</v>
      </c>
      <c r="AF14" s="26"/>
      <c r="AG14">
        <f t="shared" si="2"/>
        <v>582.16029757662852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11.761328834674281</v>
      </c>
      <c r="F15">
        <f>GT_Spot!T15</f>
        <v>0</v>
      </c>
      <c r="G15">
        <f>PPCL_NG!T15</f>
        <v>27.02813599062134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5.7465599999999988</v>
      </c>
      <c r="O15">
        <f>TPDDL_ISGS_exbus!BB15</f>
        <v>472.81894128670098</v>
      </c>
      <c r="P15" s="77">
        <v>33.510000000000005</v>
      </c>
      <c r="Q15" s="77">
        <v>8.6199999999999992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172.26999999999998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-144</v>
      </c>
      <c r="AA15" s="117">
        <f>STOA!J15</f>
        <v>2.5900000000000003</v>
      </c>
      <c r="AB15" s="117">
        <f>-STOA!P15</f>
        <v>0</v>
      </c>
      <c r="AC15">
        <f t="shared" si="0"/>
        <v>8.9310705684508509</v>
      </c>
      <c r="AD15">
        <f t="shared" si="1"/>
        <v>576.06339292030498</v>
      </c>
      <c r="AE15">
        <f>'IDT-1'!F15</f>
        <v>0</v>
      </c>
      <c r="AF15" s="26"/>
      <c r="AG15">
        <f t="shared" si="2"/>
        <v>576.06339292030498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11.761328834674281</v>
      </c>
      <c r="F16">
        <f>GT_Spot!T16</f>
        <v>0</v>
      </c>
      <c r="G16">
        <f>PPCL_NG!T16</f>
        <v>27.02813599062134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5.8470522178551372</v>
      </c>
      <c r="M16">
        <f>EDWPCL!W16</f>
        <v>0</v>
      </c>
      <c r="N16">
        <f>'MSW BWN'!W16</f>
        <v>5.8750399999999994</v>
      </c>
      <c r="O16">
        <f>TPDDL_ISGS_exbus!BB16</f>
        <v>472.81892692294258</v>
      </c>
      <c r="P16" s="77">
        <v>33.510000000000005</v>
      </c>
      <c r="Q16" s="77">
        <v>8.6199999999999992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172.20999999999998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-147</v>
      </c>
      <c r="AA16" s="117">
        <f>STOA!J16</f>
        <v>2.5900000000000003</v>
      </c>
      <c r="AB16" s="117">
        <f>-STOA!P16</f>
        <v>0</v>
      </c>
      <c r="AC16">
        <f t="shared" si="0"/>
        <v>8.9558457539501166</v>
      </c>
      <c r="AD16">
        <f t="shared" si="1"/>
        <v>572.82734534079202</v>
      </c>
      <c r="AE16">
        <f>'IDT-1'!F16</f>
        <v>0</v>
      </c>
      <c r="AF16" s="26"/>
      <c r="AG16">
        <f t="shared" si="2"/>
        <v>572.82734534079202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11.761328834674281</v>
      </c>
      <c r="F17">
        <f>GT_Spot!T17</f>
        <v>0</v>
      </c>
      <c r="G17">
        <f>PPCL_NG!T17</f>
        <v>27.02813599062134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5.7629119999999991</v>
      </c>
      <c r="O17">
        <f>TPDDL_ISGS_exbus!BB17</f>
        <v>472.81896760079496</v>
      </c>
      <c r="P17" s="77">
        <v>33.46</v>
      </c>
      <c r="Q17" s="77">
        <v>8.6026510480887808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168.23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-146</v>
      </c>
      <c r="AA17" s="117">
        <f>STOA!J17</f>
        <v>2.5900000000000003</v>
      </c>
      <c r="AB17" s="117">
        <f>-STOA!P17</f>
        <v>0</v>
      </c>
      <c r="AC17">
        <f t="shared" si="0"/>
        <v>8.9128262818824506</v>
      </c>
      <c r="AD17">
        <f t="shared" si="1"/>
        <v>569.99066656905632</v>
      </c>
      <c r="AE17">
        <f>'IDT-1'!F17</f>
        <v>0</v>
      </c>
      <c r="AF17" s="26"/>
      <c r="AG17">
        <f t="shared" si="2"/>
        <v>569.99066656905632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11.761328834674281</v>
      </c>
      <c r="F18">
        <f>GT_Spot!T18</f>
        <v>0</v>
      </c>
      <c r="G18">
        <f>PPCL_NG!T18</f>
        <v>27.02813599062134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5.6788159999999994</v>
      </c>
      <c r="O18">
        <f>TPDDL_ISGS_exbus!BB18</f>
        <v>472.81772970856326</v>
      </c>
      <c r="P18" s="77">
        <v>33.46</v>
      </c>
      <c r="Q18" s="77">
        <v>8.6026510480887808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167.81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-144</v>
      </c>
      <c r="AA18" s="117">
        <f>STOA!J18</f>
        <v>2.5900000000000003</v>
      </c>
      <c r="AB18" s="117">
        <f>-STOA!P18</f>
        <v>0</v>
      </c>
      <c r="AC18">
        <f t="shared" si="0"/>
        <v>8.8906230885864215</v>
      </c>
      <c r="AD18">
        <f t="shared" si="1"/>
        <v>571.50753587012071</v>
      </c>
      <c r="AE18">
        <f>'IDT-1'!F18</f>
        <v>0</v>
      </c>
      <c r="AF18" s="26"/>
      <c r="AG18">
        <f t="shared" si="2"/>
        <v>571.50753587012071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11.551682266632938</v>
      </c>
      <c r="F19">
        <f>GT_Spot!T19</f>
        <v>0</v>
      </c>
      <c r="G19">
        <f>PPCL_NG!T19</f>
        <v>27.02813599062134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5.9311039999999995</v>
      </c>
      <c r="O19">
        <f>TPDDL_ISGS_exbus!BB19</f>
        <v>472.81777038641565</v>
      </c>
      <c r="P19" s="77">
        <v>33.46</v>
      </c>
      <c r="Q19" s="77">
        <v>8.6026510480887808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167.48000000000002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-134</v>
      </c>
      <c r="AA19" s="117">
        <f>STOA!J19</f>
        <v>2.5900000000000003</v>
      </c>
      <c r="AB19" s="117">
        <f>-STOA!P19</f>
        <v>0</v>
      </c>
      <c r="AC19">
        <f t="shared" si="0"/>
        <v>8.7993134159308042</v>
      </c>
      <c r="AD19">
        <f t="shared" si="1"/>
        <v>581.31152765258719</v>
      </c>
      <c r="AE19">
        <f>'IDT-1'!F19</f>
        <v>0</v>
      </c>
      <c r="AF19" s="26"/>
      <c r="AG19">
        <f t="shared" si="2"/>
        <v>581.31152765258719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11.551682266632938</v>
      </c>
      <c r="F20">
        <f>GT_Spot!T20</f>
        <v>0</v>
      </c>
      <c r="G20">
        <f>PPCL_NG!T20</f>
        <v>27.02813599062134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5.8645279999999991</v>
      </c>
      <c r="O20">
        <f>TPDDL_ISGS_exbus!BB20</f>
        <v>468.61265467972197</v>
      </c>
      <c r="P20" s="77">
        <v>33.46</v>
      </c>
      <c r="Q20" s="77">
        <v>8.6026510480887808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167.18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-115</v>
      </c>
      <c r="AA20" s="117">
        <f>STOA!J20</f>
        <v>2.5900000000000003</v>
      </c>
      <c r="AB20" s="117">
        <f>-STOA!P20</f>
        <v>0</v>
      </c>
      <c r="AC20">
        <f t="shared" si="0"/>
        <v>8.5460074683792122</v>
      </c>
      <c r="AD20">
        <f t="shared" si="1"/>
        <v>600.99314189344511</v>
      </c>
      <c r="AE20">
        <f>'IDT-1'!F20</f>
        <v>0</v>
      </c>
      <c r="AF20" s="26"/>
      <c r="AG20">
        <f t="shared" si="2"/>
        <v>600.99314189344511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11.850948646597521</v>
      </c>
      <c r="F21">
        <f>GT_Spot!T21</f>
        <v>0</v>
      </c>
      <c r="G21">
        <f>PPCL_NG!T21</f>
        <v>27.02813599062134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5.8808799999999986</v>
      </c>
      <c r="O21">
        <f>TPDDL_ISGS_exbus!BB21</f>
        <v>467.35000902877437</v>
      </c>
      <c r="P21" s="77">
        <v>33.46</v>
      </c>
      <c r="Q21" s="77">
        <v>8.6026510480887808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166.63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-90</v>
      </c>
      <c r="AA21" s="117">
        <f>STOA!J21</f>
        <v>2.5900000000000003</v>
      </c>
      <c r="AB21" s="117">
        <f>-STOA!P21</f>
        <v>0</v>
      </c>
      <c r="AC21">
        <f t="shared" si="0"/>
        <v>8.2664898027287013</v>
      </c>
      <c r="AD21">
        <f t="shared" si="1"/>
        <v>629.77563228811255</v>
      </c>
      <c r="AE21">
        <f>'IDT-1'!F21</f>
        <v>0</v>
      </c>
      <c r="AF21" s="26"/>
      <c r="AG21">
        <f t="shared" si="2"/>
        <v>629.77563228811255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11.850948646597521</v>
      </c>
      <c r="F22">
        <f>GT_Spot!T22</f>
        <v>0</v>
      </c>
      <c r="G22">
        <f>PPCL_NG!T22</f>
        <v>27.02813599062134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5.7909439999999996</v>
      </c>
      <c r="O22">
        <f>TPDDL_ISGS_exbus!BB22</f>
        <v>467.34996835092198</v>
      </c>
      <c r="P22" s="77">
        <v>33.46</v>
      </c>
      <c r="Q22" s="77">
        <v>8.6026510480887808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181.48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-65</v>
      </c>
      <c r="AA22" s="117">
        <f>STOA!J22</f>
        <v>2.5900000000000003</v>
      </c>
      <c r="AB22" s="117">
        <f>-STOA!P22</f>
        <v>0</v>
      </c>
      <c r="AC22">
        <f t="shared" si="0"/>
        <v>8.3519873703526244</v>
      </c>
      <c r="AD22">
        <f t="shared" si="1"/>
        <v>649.4501580426363</v>
      </c>
      <c r="AE22">
        <f>'IDT-1'!F22</f>
        <v>0</v>
      </c>
      <c r="AF22" s="26"/>
      <c r="AG22">
        <f t="shared" si="2"/>
        <v>649.4501580426363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11.850948646597521</v>
      </c>
      <c r="F23">
        <f>GT_Spot!T23</f>
        <v>0</v>
      </c>
      <c r="G23">
        <f>PPCL_NG!T23</f>
        <v>27.02813599062134</v>
      </c>
      <c r="H23">
        <f>PPCL_Spot!T23</f>
        <v>0</v>
      </c>
      <c r="I23">
        <f>Bawana_NG!T23</f>
        <v>55.69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5.6122399999999981</v>
      </c>
      <c r="O23">
        <f>TPDDL_ISGS_exbus!BB23</f>
        <v>463.63407289976612</v>
      </c>
      <c r="P23" s="77">
        <v>33.462218097447803</v>
      </c>
      <c r="Q23" s="77">
        <v>8.6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200.64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-86</v>
      </c>
      <c r="AA23" s="117">
        <f>STOA!J23</f>
        <v>2.5900000000000003</v>
      </c>
      <c r="AB23" s="117">
        <f>-STOA!P23</f>
        <v>0</v>
      </c>
      <c r="AC23">
        <f t="shared" si="0"/>
        <v>8.2039255643410396</v>
      </c>
      <c r="AD23">
        <f t="shared" si="1"/>
        <v>691.03048031820231</v>
      </c>
      <c r="AE23">
        <f>'IDT-1'!F23</f>
        <v>0</v>
      </c>
      <c r="AF23" s="26"/>
      <c r="AG23">
        <f t="shared" si="2"/>
        <v>691.03048031820231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12.066026472878278</v>
      </c>
      <c r="F24">
        <f>GT_Spot!T24</f>
        <v>0</v>
      </c>
      <c r="G24">
        <f>PPCL_NG!T24</f>
        <v>27.02813599062134</v>
      </c>
      <c r="H24">
        <f>PPCL_Spot!T24</f>
        <v>0</v>
      </c>
      <c r="I24">
        <f>Bawana_NG!T24</f>
        <v>55.69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5.9147519999999991</v>
      </c>
      <c r="O24">
        <f>TPDDL_ISGS_exbus!BB24</f>
        <v>457.04082891721293</v>
      </c>
      <c r="P24" s="77">
        <v>33.461585932315863</v>
      </c>
      <c r="Q24" s="77">
        <v>8.61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219.05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</v>
      </c>
      <c r="AA24" s="117">
        <f>STOA!J24</f>
        <v>2.5900000000000003</v>
      </c>
      <c r="AB24" s="117">
        <f>-STOA!P24</f>
        <v>0</v>
      </c>
      <c r="AC24">
        <f t="shared" si="0"/>
        <v>8.0195720364802359</v>
      </c>
      <c r="AD24">
        <f t="shared" si="1"/>
        <v>736.55854752465882</v>
      </c>
      <c r="AE24">
        <f>'IDT-1'!F24</f>
        <v>0</v>
      </c>
      <c r="AF24" s="26"/>
      <c r="AG24">
        <f t="shared" si="2"/>
        <v>736.55854752465882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11.761328834674281</v>
      </c>
      <c r="F25">
        <f>GT_Spot!T25</f>
        <v>0</v>
      </c>
      <c r="G25">
        <f>PPCL_NG!T25</f>
        <v>27.02813599062134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5.954463999999998</v>
      </c>
      <c r="O25">
        <f>TPDDL_ISGS_exbus!BB25</f>
        <v>500.28327375600065</v>
      </c>
      <c r="P25" s="77">
        <v>71.642875145483004</v>
      </c>
      <c r="Q25" s="77">
        <v>23.46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218.53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-50</v>
      </c>
      <c r="AA25" s="117">
        <f>STOA!J25</f>
        <v>2.5900000000000003</v>
      </c>
      <c r="AB25" s="117">
        <f>-STOA!P25</f>
        <v>0</v>
      </c>
      <c r="AC25">
        <f t="shared" si="0"/>
        <v>9.188363740842469</v>
      </c>
      <c r="AD25">
        <f t="shared" si="1"/>
        <v>793.87850423404734</v>
      </c>
      <c r="AE25">
        <f>'IDT-1'!F25</f>
        <v>0</v>
      </c>
      <c r="AF25" s="26"/>
      <c r="AG25">
        <f t="shared" si="2"/>
        <v>793.87850423404734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11.761328834674281</v>
      </c>
      <c r="F26">
        <f>GT_Spot!T26</f>
        <v>0</v>
      </c>
      <c r="G26">
        <f>PPCL_NG!T26</f>
        <v>27.02813599062134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5.7582399999999989</v>
      </c>
      <c r="O26">
        <f>TPDDL_ISGS_exbus!BB26</f>
        <v>603.74430969689286</v>
      </c>
      <c r="P26" s="77">
        <v>71.642875145483004</v>
      </c>
      <c r="Q26" s="77">
        <v>23.46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211.20000000000002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-51</v>
      </c>
      <c r="AA26" s="117">
        <f>STOA!J26</f>
        <v>2.5900000000000003</v>
      </c>
      <c r="AB26" s="117">
        <f>-STOA!P26</f>
        <v>0</v>
      </c>
      <c r="AC26">
        <f t="shared" si="0"/>
        <v>10.307812039110377</v>
      </c>
      <c r="AD26">
        <f t="shared" si="1"/>
        <v>857.69386787667179</v>
      </c>
      <c r="AE26">
        <f>'IDT-1'!F26</f>
        <v>0</v>
      </c>
      <c r="AF26" s="26"/>
      <c r="AG26">
        <f t="shared" si="2"/>
        <v>857.69386787667179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11.761328834674281</v>
      </c>
      <c r="F27">
        <f>GT_Spot!T27</f>
        <v>0</v>
      </c>
      <c r="G27">
        <f>PPCL_NG!T27</f>
        <v>27.02813599062134</v>
      </c>
      <c r="H27">
        <f>PPCL_Spot!T27</f>
        <v>0</v>
      </c>
      <c r="I27">
        <f>Bawana_NG!T27</f>
        <v>49.999084416773478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5.3984959999999997</v>
      </c>
      <c r="O27">
        <f>TPDDL_ISGS_exbus!BB27</f>
        <v>721.87374089784521</v>
      </c>
      <c r="P27" s="77">
        <v>71.642875145483004</v>
      </c>
      <c r="Q27" s="77">
        <v>23.46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239.52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2.5900000000000003</v>
      </c>
      <c r="AB27" s="117">
        <f>-STOA!P27</f>
        <v>0</v>
      </c>
      <c r="AC27">
        <f t="shared" si="0"/>
        <v>11.356880551380261</v>
      </c>
      <c r="AD27">
        <f t="shared" si="1"/>
        <v>1018.0435709821274</v>
      </c>
      <c r="AE27">
        <f>'IDT-1'!F27</f>
        <v>-106.678</v>
      </c>
      <c r="AF27" s="26"/>
      <c r="AG27">
        <f t="shared" si="2"/>
        <v>911.36557098212745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11.761328834674281</v>
      </c>
      <c r="F28">
        <f>GT_Spot!T28</f>
        <v>0</v>
      </c>
      <c r="G28">
        <f>PPCL_NG!T28</f>
        <v>27.02813599062134</v>
      </c>
      <c r="H28">
        <f>PPCL_Spot!T28</f>
        <v>0</v>
      </c>
      <c r="I28">
        <f>Bawana_NG!T28</f>
        <v>69.598830448664089</v>
      </c>
      <c r="J28">
        <f>Bawana_RLNG!T28</f>
        <v>0</v>
      </c>
      <c r="K28">
        <f>Bawana_Spot!T28</f>
        <v>0</v>
      </c>
      <c r="L28">
        <f>TWOMCL!S28</f>
        <v>6.1057832678270616</v>
      </c>
      <c r="M28">
        <f>EDWPCL!W28</f>
        <v>0</v>
      </c>
      <c r="N28">
        <f>'MSW BWN'!W28</f>
        <v>5.1975999999999996</v>
      </c>
      <c r="O28">
        <f>TPDDL_ISGS_exbus!BB28</f>
        <v>823.99630850450808</v>
      </c>
      <c r="P28" s="77">
        <v>71.642875145483004</v>
      </c>
      <c r="Q28" s="77">
        <v>23.46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260.64999999999998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2.5900000000000003</v>
      </c>
      <c r="AB28" s="117">
        <f>-STOA!P28</f>
        <v>0</v>
      </c>
      <c r="AC28">
        <f t="shared" si="0"/>
        <v>11.902217963397412</v>
      </c>
      <c r="AD28">
        <f t="shared" si="1"/>
        <v>1240.1786442283806</v>
      </c>
      <c r="AE28">
        <f>'IDT-1'!F28</f>
        <v>-209.26</v>
      </c>
      <c r="AF28" s="26"/>
      <c r="AG28">
        <f t="shared" si="2"/>
        <v>1030.9186442283806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11.761328834674281</v>
      </c>
      <c r="F29">
        <f>GT_Spot!T29</f>
        <v>0</v>
      </c>
      <c r="G29">
        <f>PPCL_NG!T29</f>
        <v>25.11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5.1520479999999989</v>
      </c>
      <c r="O29">
        <f>TPDDL_ISGS_exbus!BB29</f>
        <v>846.84353308152492</v>
      </c>
      <c r="P29" s="77">
        <v>71.642875145483004</v>
      </c>
      <c r="Q29" s="77">
        <v>23.46</v>
      </c>
      <c r="R29" s="80">
        <v>0.24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260.77999999999997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2.5900000000000003</v>
      </c>
      <c r="AB29" s="117">
        <f>-STOA!P29</f>
        <v>0</v>
      </c>
      <c r="AC29">
        <f t="shared" si="0"/>
        <v>12.1777756369413</v>
      </c>
      <c r="AD29">
        <f t="shared" si="1"/>
        <v>1251.1276772732383</v>
      </c>
      <c r="AE29">
        <f>'IDT-1'!F29</f>
        <v>-150.99100000000001</v>
      </c>
      <c r="AF29" s="26"/>
      <c r="AG29">
        <f t="shared" si="2"/>
        <v>1100.1366772732383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11.761328834674281</v>
      </c>
      <c r="F30">
        <f>GT_Spot!T30</f>
        <v>0</v>
      </c>
      <c r="G30">
        <f>PPCL_NG!T30</f>
        <v>25.11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5.2863679999999995</v>
      </c>
      <c r="O30">
        <f>TPDDL_ISGS_exbus!BB30</f>
        <v>873.12088787265645</v>
      </c>
      <c r="P30" s="77">
        <v>71.642875145483004</v>
      </c>
      <c r="Q30" s="77">
        <v>23.46</v>
      </c>
      <c r="R30" s="80">
        <v>1.0900000000000001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260.82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2.5900000000000003</v>
      </c>
      <c r="AB30" s="117">
        <f>-STOA!P30</f>
        <v>0</v>
      </c>
      <c r="AC30">
        <f t="shared" si="0"/>
        <v>12.50681165032521</v>
      </c>
      <c r="AD30">
        <f t="shared" si="1"/>
        <v>1268.1003160509856</v>
      </c>
      <c r="AE30">
        <f>'IDT-1'!F30</f>
        <v>-133.73500000000001</v>
      </c>
      <c r="AF30" s="26"/>
      <c r="AG30">
        <f t="shared" si="2"/>
        <v>1134.3653160509857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11.761328834674281</v>
      </c>
      <c r="F31">
        <f>GT_Spot!T31</f>
        <v>0</v>
      </c>
      <c r="G31">
        <f>PPCL_NG!T31</f>
        <v>25.11</v>
      </c>
      <c r="H31">
        <f>PPCL_Spot!T31</f>
        <v>0</v>
      </c>
      <c r="I31">
        <f>Bawana_NG!T31</f>
        <v>69.598877600387027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5.3319199999999993</v>
      </c>
      <c r="O31">
        <f>TPDDL_ISGS_exbus!BB31</f>
        <v>901.52154346617499</v>
      </c>
      <c r="P31" s="77">
        <v>71.642875145483004</v>
      </c>
      <c r="Q31" s="77">
        <v>23.46</v>
      </c>
      <c r="R31" s="80">
        <v>3.98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261.52999999999997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2.5900000000000003</v>
      </c>
      <c r="AB31" s="117">
        <f>-STOA!P31</f>
        <v>0</v>
      </c>
      <c r="AC31">
        <f t="shared" si="0"/>
        <v>12.617151726704268</v>
      </c>
      <c r="AD31">
        <f t="shared" si="1"/>
        <v>1320.7061835681254</v>
      </c>
      <c r="AE31">
        <f>'IDT-1'!F31</f>
        <v>-116.861</v>
      </c>
      <c r="AF31" s="26"/>
      <c r="AG31">
        <f t="shared" si="2"/>
        <v>1203.8451835681253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11.761328834674281</v>
      </c>
      <c r="F32">
        <f>GT_Spot!T32</f>
        <v>0</v>
      </c>
      <c r="G32">
        <f>PPCL_NG!T32</f>
        <v>25.11</v>
      </c>
      <c r="H32">
        <f>PPCL_Spot!T32</f>
        <v>0</v>
      </c>
      <c r="I32">
        <f>Bawana_NG!T32</f>
        <v>69.598877600387027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5.460399999999999</v>
      </c>
      <c r="O32">
        <f>TPDDL_ISGS_exbus!BB32</f>
        <v>910.47006078216043</v>
      </c>
      <c r="P32" s="77">
        <v>71.642875145483004</v>
      </c>
      <c r="Q32" s="77">
        <v>23.46</v>
      </c>
      <c r="R32" s="80">
        <v>8.3000000000000007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266.19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2.5900000000000003</v>
      </c>
      <c r="AB32" s="117">
        <f>-STOA!P32</f>
        <v>0</v>
      </c>
      <c r="AC32">
        <f t="shared" si="0"/>
        <v>12.776053303084941</v>
      </c>
      <c r="AD32">
        <f t="shared" si="1"/>
        <v>1338.6042793077304</v>
      </c>
      <c r="AE32">
        <f>'IDT-1'!F32</f>
        <v>-74.861000000000004</v>
      </c>
      <c r="AF32" s="26"/>
      <c r="AG32">
        <f t="shared" si="2"/>
        <v>1263.7432793077303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11.761328834674281</v>
      </c>
      <c r="F33">
        <f>GT_Spot!T33</f>
        <v>0</v>
      </c>
      <c r="G33">
        <f>PPCL_NG!T33</f>
        <v>25.11</v>
      </c>
      <c r="H33">
        <f>PPCL_Spot!T33</f>
        <v>0</v>
      </c>
      <c r="I33">
        <f>Bawana_NG!T33</f>
        <v>69.598877600387027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5.7465599999999988</v>
      </c>
      <c r="O33">
        <f>TPDDL_ISGS_exbus!BB33</f>
        <v>910.01328939080599</v>
      </c>
      <c r="P33" s="77">
        <v>71.642875145483004</v>
      </c>
      <c r="Q33" s="77">
        <v>23.46</v>
      </c>
      <c r="R33" s="80">
        <v>13.550000000000004</v>
      </c>
      <c r="S33" s="80">
        <v>0</v>
      </c>
      <c r="T33" s="78">
        <f>SUMPRODUCT(LTA!F33:AJ33,LTA!F$101:AJ$101,LTA!F$105:AJ$105)</f>
        <v>0.71000000000000008</v>
      </c>
      <c r="U33" s="78">
        <f>SUMPRODUCT(LTA!F33:AJ33,LTA!F$102:AJ$102,LTA!F$105:AJ$105)</f>
        <v>274.94999999999993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2.5900000000000003</v>
      </c>
      <c r="AB33" s="117">
        <f>-STOA!P33</f>
        <v>0</v>
      </c>
      <c r="AC33">
        <f t="shared" si="0"/>
        <v>12.720629372397115</v>
      </c>
      <c r="AD33">
        <f t="shared" si="1"/>
        <v>1372.5390918470637</v>
      </c>
      <c r="AE33">
        <f>'IDT-1'!F33</f>
        <v>-46.671999999999997</v>
      </c>
      <c r="AF33" s="26"/>
      <c r="AG33">
        <f t="shared" si="2"/>
        <v>1325.8670918470636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11.761328834674281</v>
      </c>
      <c r="F34">
        <f>GT_Spot!T34</f>
        <v>0</v>
      </c>
      <c r="G34">
        <f>PPCL_NG!T34</f>
        <v>25.11</v>
      </c>
      <c r="H34">
        <f>PPCL_Spot!T34</f>
        <v>0</v>
      </c>
      <c r="I34">
        <f>Bawana_NG!T34</f>
        <v>69.598877600387027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5.5561759999999989</v>
      </c>
      <c r="O34">
        <f>TPDDL_ISGS_exbus!BB34</f>
        <v>913.49576243630463</v>
      </c>
      <c r="P34" s="77">
        <v>71.642875145483004</v>
      </c>
      <c r="Q34" s="77">
        <v>23.46</v>
      </c>
      <c r="R34" s="80">
        <v>20.2</v>
      </c>
      <c r="S34" s="80">
        <v>0</v>
      </c>
      <c r="T34" s="78">
        <f>SUMPRODUCT(LTA!F34:AJ34,LTA!F$101:AJ$101,LTA!F$105:AJ$105)</f>
        <v>11.06</v>
      </c>
      <c r="U34" s="78">
        <f>SUMPRODUCT(LTA!F34:AJ34,LTA!F$102:AJ$102,LTA!F$105:AJ$105)</f>
        <v>289.44999999999993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2.5900000000000003</v>
      </c>
      <c r="AB34" s="117">
        <f>-STOA!P34</f>
        <v>0</v>
      </c>
      <c r="AC34">
        <f t="shared" si="0"/>
        <v>13.115581031219454</v>
      </c>
      <c r="AD34">
        <f t="shared" si="1"/>
        <v>1396.9362292337396</v>
      </c>
      <c r="AE34">
        <f>'IDT-1'!F34</f>
        <v>-32.865000000000002</v>
      </c>
      <c r="AF34" s="26"/>
      <c r="AG34">
        <f t="shared" si="2"/>
        <v>1364.0712292337396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11.761328834674281</v>
      </c>
      <c r="F35">
        <f>GT_Spot!T35</f>
        <v>0</v>
      </c>
      <c r="G35">
        <f>PPCL_NG!T35</f>
        <v>25.11</v>
      </c>
      <c r="H35">
        <f>PPCL_Spot!T35</f>
        <v>0</v>
      </c>
      <c r="I35">
        <f>Bawana_NG!T35</f>
        <v>69.598877600387027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5.6788159999999994</v>
      </c>
      <c r="O35">
        <f>TPDDL_ISGS_exbus!BB35</f>
        <v>911.59056594326012</v>
      </c>
      <c r="P35" s="77">
        <v>71.642875145483004</v>
      </c>
      <c r="Q35" s="77">
        <v>23.46</v>
      </c>
      <c r="R35" s="80">
        <v>20.200000000000003</v>
      </c>
      <c r="S35" s="80">
        <v>0</v>
      </c>
      <c r="T35" s="78">
        <f>SUMPRODUCT(LTA!F35:AJ35,LTA!F$101:AJ$101,LTA!F$105:AJ$105)</f>
        <v>12.64</v>
      </c>
      <c r="U35" s="78">
        <f>SUMPRODUCT(LTA!F35:AJ35,LTA!F$102:AJ$102,LTA!F$105:AJ$105)</f>
        <v>300.37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7.25</v>
      </c>
      <c r="Z35" s="75">
        <f>IEX!P35</f>
        <v>0</v>
      </c>
      <c r="AA35" s="117">
        <f>STOA!J35</f>
        <v>2.54</v>
      </c>
      <c r="AB35" s="117">
        <f>-STOA!P35</f>
        <v>0</v>
      </c>
      <c r="AC35">
        <f t="shared" si="0"/>
        <v>12.918129433192854</v>
      </c>
      <c r="AD35">
        <f t="shared" si="1"/>
        <v>1455.0511243387223</v>
      </c>
      <c r="AE35">
        <f>'IDT-1'!F35</f>
        <v>0</v>
      </c>
      <c r="AF35" s="26"/>
      <c r="AG35">
        <f t="shared" si="2"/>
        <v>1455.0511243387223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11.761328834674281</v>
      </c>
      <c r="F36">
        <f>GT_Spot!T36</f>
        <v>0</v>
      </c>
      <c r="G36">
        <f>PPCL_NG!T36</f>
        <v>25.11</v>
      </c>
      <c r="H36">
        <f>PPCL_Spot!T36</f>
        <v>0</v>
      </c>
      <c r="I36">
        <f>Bawana_NG!T36</f>
        <v>69.598877600387027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5.5561759999999989</v>
      </c>
      <c r="O36">
        <f>TPDDL_ISGS_exbus!BB36</f>
        <v>902.533087292044</v>
      </c>
      <c r="P36" s="77">
        <v>71.642875145483004</v>
      </c>
      <c r="Q36" s="77">
        <v>23.46</v>
      </c>
      <c r="R36" s="80">
        <v>20.200000000000003</v>
      </c>
      <c r="S36" s="80">
        <v>0</v>
      </c>
      <c r="T36" s="78">
        <f>SUMPRODUCT(LTA!F36:AJ36,LTA!F$101:AJ$101,LTA!F$105:AJ$105)</f>
        <v>19.670000000000002</v>
      </c>
      <c r="U36" s="78">
        <f>SUMPRODUCT(LTA!F36:AJ36,LTA!F$102:AJ$102,LTA!F$105:AJ$105)</f>
        <v>311.83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23.85</v>
      </c>
      <c r="Z36" s="75">
        <f>IEX!P36</f>
        <v>0</v>
      </c>
      <c r="AA36" s="117">
        <f>STOA!J36</f>
        <v>2.54</v>
      </c>
      <c r="AB36" s="117">
        <f>-STOA!P36</f>
        <v>0</v>
      </c>
      <c r="AC36">
        <f t="shared" si="0"/>
        <v>13.14613638906215</v>
      </c>
      <c r="AD36">
        <f t="shared" si="1"/>
        <v>1480.7329987316366</v>
      </c>
      <c r="AE36">
        <f>'IDT-1'!F36</f>
        <v>0</v>
      </c>
      <c r="AF36" s="26"/>
      <c r="AG36">
        <f t="shared" si="2"/>
        <v>1480.7329987316366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11.761328834674281</v>
      </c>
      <c r="F37">
        <f>GT_Spot!T37</f>
        <v>0</v>
      </c>
      <c r="G37">
        <f>PPCL_NG!T37</f>
        <v>25.11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5.4825919999999986</v>
      </c>
      <c r="O37">
        <f>TPDDL_ISGS_exbus!BB37</f>
        <v>865.57732268226027</v>
      </c>
      <c r="P37" s="77">
        <v>71.642875145483004</v>
      </c>
      <c r="Q37" s="77">
        <v>23.46</v>
      </c>
      <c r="R37" s="80">
        <v>20.200000000000003</v>
      </c>
      <c r="S37" s="80">
        <v>0</v>
      </c>
      <c r="T37" s="78">
        <f>SUMPRODUCT(LTA!F37:AJ37,LTA!F$101:AJ$101,LTA!F$105:AJ$105)</f>
        <v>39.950000000000003</v>
      </c>
      <c r="U37" s="78">
        <f>SUMPRODUCT(LTA!F37:AJ37,LTA!F$102:AJ$102,LTA!F$105:AJ$105)</f>
        <v>324.02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27.29</v>
      </c>
      <c r="Z37" s="75">
        <f>IEX!P37</f>
        <v>0</v>
      </c>
      <c r="AA37" s="117">
        <f>STOA!J37</f>
        <v>2.54</v>
      </c>
      <c r="AB37" s="117">
        <f>-STOA!P37</f>
        <v>0</v>
      </c>
      <c r="AC37">
        <f t="shared" si="0"/>
        <v>13.402639824078507</v>
      </c>
      <c r="AD37">
        <f t="shared" si="1"/>
        <v>1449.3582690864496</v>
      </c>
      <c r="AE37">
        <f>'IDT-1'!F37</f>
        <v>0</v>
      </c>
      <c r="AF37" s="26"/>
      <c r="AG37">
        <f t="shared" si="2"/>
        <v>1449.3582690864496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11.761328834674281</v>
      </c>
      <c r="F38">
        <f>GT_Spot!T38</f>
        <v>0</v>
      </c>
      <c r="G38">
        <f>PPCL_NG!T38</f>
        <v>25.11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5.808463999999999</v>
      </c>
      <c r="O38">
        <f>TPDDL_ISGS_exbus!BB38</f>
        <v>850.74703370894417</v>
      </c>
      <c r="P38" s="77">
        <v>71.642875145483004</v>
      </c>
      <c r="Q38" s="77">
        <v>23.46</v>
      </c>
      <c r="R38" s="80">
        <v>20.200000000000003</v>
      </c>
      <c r="S38" s="80">
        <v>0</v>
      </c>
      <c r="T38" s="78">
        <f>SUMPRODUCT(LTA!F38:AJ38,LTA!F$101:AJ$101,LTA!F$105:AJ$105)</f>
        <v>60.010000000000005</v>
      </c>
      <c r="U38" s="78">
        <f>SUMPRODUCT(LTA!F38:AJ38,LTA!F$102:AJ$102,LTA!F$105:AJ$105)</f>
        <v>336.03999999999996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21.63</v>
      </c>
      <c r="Z38" s="75">
        <f>IEX!P38</f>
        <v>0</v>
      </c>
      <c r="AA38" s="117">
        <f>STOA!J38</f>
        <v>2.54</v>
      </c>
      <c r="AB38" s="117">
        <f>-STOA!P38</f>
        <v>0</v>
      </c>
      <c r="AC38">
        <f t="shared" si="0"/>
        <v>13.507496954713329</v>
      </c>
      <c r="AD38">
        <f t="shared" si="1"/>
        <v>1461.1689949824988</v>
      </c>
      <c r="AE38">
        <f>'IDT-1'!F38</f>
        <v>0</v>
      </c>
      <c r="AF38" s="26"/>
      <c r="AG38">
        <f t="shared" si="2"/>
        <v>1461.1689949824988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11.66991954321308</v>
      </c>
      <c r="F39">
        <f>GT_Spot!T39</f>
        <v>0</v>
      </c>
      <c r="G39">
        <f>PPCL_NG!T39</f>
        <v>25.11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5.5281439999999993</v>
      </c>
      <c r="O39">
        <f>TPDDL_ISGS_exbus!BB39</f>
        <v>844.94001692231939</v>
      </c>
      <c r="P39" s="77">
        <v>71.642875145483004</v>
      </c>
      <c r="Q39" s="77">
        <v>23.46</v>
      </c>
      <c r="R39" s="80">
        <v>20.200000000000003</v>
      </c>
      <c r="S39" s="80">
        <v>0</v>
      </c>
      <c r="T39" s="78">
        <f>SUMPRODUCT(LTA!F39:AJ39,LTA!F$101:AJ$101,LTA!F$105:AJ$105)</f>
        <v>72.13</v>
      </c>
      <c r="U39" s="78">
        <f>SUMPRODUCT(LTA!F39:AJ39,LTA!F$102:AJ$102,LTA!F$105:AJ$105)</f>
        <v>345.91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26.65</v>
      </c>
      <c r="Z39" s="75">
        <f>IEX!P39</f>
        <v>0</v>
      </c>
      <c r="AA39" s="117">
        <f>STOA!J39</f>
        <v>2.54</v>
      </c>
      <c r="AB39" s="117">
        <f>-STOA!P39</f>
        <v>0</v>
      </c>
      <c r="AC39">
        <f t="shared" si="0"/>
        <v>13.95715581489203</v>
      </c>
      <c r="AD39">
        <f t="shared" si="1"/>
        <v>1451.550590044234</v>
      </c>
      <c r="AE39">
        <f>'IDT-1'!F39</f>
        <v>0</v>
      </c>
      <c r="AF39" s="26"/>
      <c r="AG39">
        <f t="shared" si="2"/>
        <v>1451.550590044234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11.66991954321308</v>
      </c>
      <c r="F40">
        <f>GT_Spot!T40</f>
        <v>0</v>
      </c>
      <c r="G40">
        <f>PPCL_NG!T40</f>
        <v>25.11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5.5783679999999984</v>
      </c>
      <c r="O40">
        <f>TPDDL_ISGS_exbus!BB40</f>
        <v>839.38717299921939</v>
      </c>
      <c r="P40" s="77">
        <v>71.642875145483004</v>
      </c>
      <c r="Q40" s="77">
        <v>23.46</v>
      </c>
      <c r="R40" s="80">
        <v>20.200000000000003</v>
      </c>
      <c r="S40" s="80">
        <v>0</v>
      </c>
      <c r="T40" s="78">
        <f>SUMPRODUCT(LTA!F40:AJ40,LTA!F$101:AJ$101,LTA!F$105:AJ$105)</f>
        <v>82.86</v>
      </c>
      <c r="U40" s="78">
        <f>SUMPRODUCT(LTA!F40:AJ40,LTA!F$102:AJ$102,LTA!F$105:AJ$105)</f>
        <v>361.98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56.07</v>
      </c>
      <c r="Z40" s="75">
        <f>IEX!P40</f>
        <v>0</v>
      </c>
      <c r="AA40" s="117">
        <f>STOA!J40</f>
        <v>2.54</v>
      </c>
      <c r="AB40" s="117">
        <f>-STOA!P40</f>
        <v>0</v>
      </c>
      <c r="AC40">
        <f t="shared" si="0"/>
        <v>14.137124933902887</v>
      </c>
      <c r="AD40">
        <f t="shared" si="1"/>
        <v>1532.0880010021228</v>
      </c>
      <c r="AE40">
        <f>'IDT-1'!F40</f>
        <v>0</v>
      </c>
      <c r="AF40" s="26"/>
      <c r="AG40">
        <f t="shared" si="2"/>
        <v>1532.0880010021228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11.66991954321308</v>
      </c>
      <c r="F41">
        <f>GT_Spot!T41</f>
        <v>0</v>
      </c>
      <c r="G41">
        <f>PPCL_NG!T41</f>
        <v>25.11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5.8470079999999989</v>
      </c>
      <c r="O41">
        <f>TPDDL_ISGS_exbus!BB41</f>
        <v>833.3797467305194</v>
      </c>
      <c r="P41" s="77">
        <v>71.642875145483004</v>
      </c>
      <c r="Q41" s="77">
        <v>23.46</v>
      </c>
      <c r="R41" s="80">
        <v>20.200000000000003</v>
      </c>
      <c r="S41" s="80">
        <v>0</v>
      </c>
      <c r="T41" s="78">
        <f>SUMPRODUCT(LTA!F41:AJ41,LTA!F$101:AJ$101,LTA!F$105:AJ$105)</f>
        <v>90.17</v>
      </c>
      <c r="U41" s="78">
        <f>SUMPRODUCT(LTA!F41:AJ41,LTA!F$102:AJ$102,LTA!F$105:AJ$105)</f>
        <v>371.72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77.88</v>
      </c>
      <c r="Z41" s="75">
        <f>IEX!P41</f>
        <v>0</v>
      </c>
      <c r="AA41" s="117">
        <f>STOA!J41</f>
        <v>2.54</v>
      </c>
      <c r="AB41" s="117">
        <f>-STOA!P41</f>
        <v>0</v>
      </c>
      <c r="AC41">
        <f t="shared" si="0"/>
        <v>14.339810339516376</v>
      </c>
      <c r="AD41">
        <f t="shared" si="1"/>
        <v>1575.0065293278096</v>
      </c>
      <c r="AE41">
        <f>'IDT-1'!F41</f>
        <v>0</v>
      </c>
      <c r="AF41" s="26"/>
      <c r="AG41">
        <f t="shared" si="2"/>
        <v>1575.0065293278096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11.66991954321308</v>
      </c>
      <c r="F42">
        <f>GT_Spot!T42</f>
        <v>0</v>
      </c>
      <c r="G42">
        <f>PPCL_NG!T42</f>
        <v>25.11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5.9089119999999991</v>
      </c>
      <c r="O42">
        <f>TPDDL_ISGS_exbus!BB42</f>
        <v>824.77689335581954</v>
      </c>
      <c r="P42" s="77">
        <v>71.642875145483004</v>
      </c>
      <c r="Q42" s="77">
        <v>23.46</v>
      </c>
      <c r="R42" s="80">
        <v>20.200000000000003</v>
      </c>
      <c r="S42" s="80">
        <v>0</v>
      </c>
      <c r="T42" s="78">
        <f>SUMPRODUCT(LTA!F42:AJ42,LTA!F$101:AJ$101,LTA!F$105:AJ$105)</f>
        <v>99.960000000000008</v>
      </c>
      <c r="U42" s="78">
        <f>SUMPRODUCT(LTA!F42:AJ42,LTA!F$102:AJ$102,LTA!F$105:AJ$105)</f>
        <v>380.32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104.87</v>
      </c>
      <c r="Z42" s="75">
        <f>IEX!P42</f>
        <v>0</v>
      </c>
      <c r="AA42" s="117">
        <f>STOA!J42</f>
        <v>2.54</v>
      </c>
      <c r="AB42" s="117">
        <f>-STOA!P42</f>
        <v>0</v>
      </c>
      <c r="AC42">
        <f t="shared" si="0"/>
        <v>14.61960334740804</v>
      </c>
      <c r="AD42">
        <f t="shared" si="1"/>
        <v>1616.565786945218</v>
      </c>
      <c r="AE42">
        <f>'IDT-1'!F42</f>
        <v>0</v>
      </c>
      <c r="AF42" s="26"/>
      <c r="AG42">
        <f t="shared" si="2"/>
        <v>1616.565786945218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11.66991954321308</v>
      </c>
      <c r="F43">
        <f>GT_Spot!T43</f>
        <v>0</v>
      </c>
      <c r="G43">
        <f>PPCL_NG!T43</f>
        <v>25.11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5.9311039999999995</v>
      </c>
      <c r="O43">
        <f>TPDDL_ISGS_exbus!BB43</f>
        <v>816.48477713363536</v>
      </c>
      <c r="P43" s="77">
        <v>71.642875145483004</v>
      </c>
      <c r="Q43" s="77">
        <v>23.46</v>
      </c>
      <c r="R43" s="80">
        <v>20.200000000000003</v>
      </c>
      <c r="S43" s="80">
        <v>0</v>
      </c>
      <c r="T43" s="78">
        <f>SUMPRODUCT(LTA!F43:AJ43,LTA!F$101:AJ$101,LTA!F$105:AJ$105)</f>
        <v>106.42</v>
      </c>
      <c r="U43" s="78">
        <f>SUMPRODUCT(LTA!F43:AJ43,LTA!F$102:AJ$102,LTA!F$105:AJ$105)</f>
        <v>387.19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122.59</v>
      </c>
      <c r="Z43" s="75">
        <f>IEX!P43</f>
        <v>0</v>
      </c>
      <c r="AA43" s="117">
        <f>STOA!J43</f>
        <v>2.54</v>
      </c>
      <c r="AB43" s="117">
        <f>-STOA!P43</f>
        <v>0</v>
      </c>
      <c r="AC43">
        <f t="shared" si="0"/>
        <v>15.042021202307703</v>
      </c>
      <c r="AD43">
        <f t="shared" si="1"/>
        <v>1613.9234448681343</v>
      </c>
      <c r="AE43">
        <f>'IDT-1'!F43</f>
        <v>0</v>
      </c>
      <c r="AF43" s="26"/>
      <c r="AG43">
        <f t="shared" si="2"/>
        <v>1613.9234448681343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11.66991954321308</v>
      </c>
      <c r="F44">
        <f>GT_Spot!T44</f>
        <v>0</v>
      </c>
      <c r="G44">
        <f>PPCL_NG!T44</f>
        <v>25.11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5.9369439999999987</v>
      </c>
      <c r="O44">
        <f>TPDDL_ISGS_exbus!BB44</f>
        <v>806.8357752305925</v>
      </c>
      <c r="P44" s="77">
        <v>71.642875145483004</v>
      </c>
      <c r="Q44" s="77">
        <v>23.46</v>
      </c>
      <c r="R44" s="80">
        <v>20.200000000000003</v>
      </c>
      <c r="S44" s="80">
        <v>0</v>
      </c>
      <c r="T44" s="78">
        <f>SUMPRODUCT(LTA!F44:AJ44,LTA!F$101:AJ$101,LTA!F$105:AJ$105)</f>
        <v>111.38</v>
      </c>
      <c r="U44" s="78">
        <f>SUMPRODUCT(LTA!F44:AJ44,LTA!F$102:AJ$102,LTA!F$105:AJ$105)</f>
        <v>393.49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134.81</v>
      </c>
      <c r="Z44" s="75">
        <f>IEX!P44</f>
        <v>0</v>
      </c>
      <c r="AA44" s="117">
        <f>STOA!J44</f>
        <v>2.54</v>
      </c>
      <c r="AB44" s="117">
        <f>-STOA!P44</f>
        <v>0</v>
      </c>
      <c r="AC44">
        <f t="shared" si="0"/>
        <v>15.163785377560924</v>
      </c>
      <c r="AD44">
        <f t="shared" si="1"/>
        <v>1627.6385187898379</v>
      </c>
      <c r="AE44">
        <f>'IDT-1'!F44</f>
        <v>0</v>
      </c>
      <c r="AF44" s="26"/>
      <c r="AG44">
        <f t="shared" si="2"/>
        <v>1627.6385187898379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11.66991954321308</v>
      </c>
      <c r="F45">
        <f>GT_Spot!T45</f>
        <v>0</v>
      </c>
      <c r="G45">
        <f>PPCL_NG!T45</f>
        <v>25.11</v>
      </c>
      <c r="H45">
        <f>PPCL_Spot!T45</f>
        <v>0</v>
      </c>
      <c r="I45">
        <f>Bawana_NG!T45</f>
        <v>69.598877600387027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5.9930079999999988</v>
      </c>
      <c r="O45">
        <f>TPDDL_ISGS_exbus!BB45</f>
        <v>801.96206579571958</v>
      </c>
      <c r="P45" s="77">
        <v>71.642875145483004</v>
      </c>
      <c r="Q45" s="77">
        <v>23.46</v>
      </c>
      <c r="R45" s="80">
        <v>20.200000000000003</v>
      </c>
      <c r="S45" s="80">
        <v>0</v>
      </c>
      <c r="T45" s="78">
        <f>SUMPRODUCT(LTA!F45:AJ45,LTA!F$101:AJ$101,LTA!F$105:AJ$105)</f>
        <v>113.55</v>
      </c>
      <c r="U45" s="78">
        <f>SUMPRODUCT(LTA!F45:AJ45,LTA!F$102:AJ$102,LTA!F$105:AJ$105)</f>
        <v>398.52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125.25</v>
      </c>
      <c r="Z45" s="75">
        <f>IEX!P45</f>
        <v>0</v>
      </c>
      <c r="AA45" s="117">
        <f>STOA!J45</f>
        <v>2.54</v>
      </c>
      <c r="AB45" s="117">
        <f>-STOA!P45</f>
        <v>0</v>
      </c>
      <c r="AC45">
        <f t="shared" si="0"/>
        <v>15.189393495839402</v>
      </c>
      <c r="AD45">
        <f t="shared" si="1"/>
        <v>1610.4341428370738</v>
      </c>
      <c r="AE45">
        <f>'IDT-1'!F45</f>
        <v>0</v>
      </c>
      <c r="AF45" s="26"/>
      <c r="AG45">
        <f t="shared" si="2"/>
        <v>1610.4341428370738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11.66991954321308</v>
      </c>
      <c r="F46">
        <f>GT_Spot!T46</f>
        <v>0</v>
      </c>
      <c r="G46">
        <f>PPCL_NG!T46</f>
        <v>25.11</v>
      </c>
      <c r="H46">
        <f>PPCL_Spot!T46</f>
        <v>0</v>
      </c>
      <c r="I46">
        <f>Bawana_NG!T46</f>
        <v>69.598877600387027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5.7967839999999997</v>
      </c>
      <c r="O46">
        <f>TPDDL_ISGS_exbus!BB46</f>
        <v>797.23260018371957</v>
      </c>
      <c r="P46" s="77">
        <v>71.642875145483004</v>
      </c>
      <c r="Q46" s="77">
        <v>23.46</v>
      </c>
      <c r="R46" s="80">
        <v>20.200000000000003</v>
      </c>
      <c r="S46" s="80">
        <v>0</v>
      </c>
      <c r="T46" s="78">
        <f>SUMPRODUCT(LTA!F46:AJ46,LTA!F$101:AJ$101,LTA!F$105:AJ$105)</f>
        <v>113.62</v>
      </c>
      <c r="U46" s="78">
        <f>SUMPRODUCT(LTA!F46:AJ46,LTA!F$102:AJ$102,LTA!F$105:AJ$105)</f>
        <v>402.56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121.42</v>
      </c>
      <c r="Z46" s="75">
        <f>IEX!P46</f>
        <v>0</v>
      </c>
      <c r="AA46" s="117">
        <f>STOA!J46</f>
        <v>2.54</v>
      </c>
      <c r="AB46" s="117">
        <f>-STOA!P46</f>
        <v>0</v>
      </c>
      <c r="AC46">
        <f t="shared" si="0"/>
        <v>15.237292702475754</v>
      </c>
      <c r="AD46">
        <f t="shared" si="1"/>
        <v>1595.7405540184373</v>
      </c>
      <c r="AE46">
        <f>'IDT-1'!F46</f>
        <v>0</v>
      </c>
      <c r="AF46" s="26"/>
      <c r="AG46">
        <f t="shared" si="2"/>
        <v>1595.7405540184373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11.66991954321308</v>
      </c>
      <c r="F47">
        <f>GT_Spot!T47</f>
        <v>0</v>
      </c>
      <c r="G47">
        <f>PPCL_NG!T47</f>
        <v>25.11</v>
      </c>
      <c r="H47">
        <f>PPCL_Spot!T47</f>
        <v>0</v>
      </c>
      <c r="I47">
        <f>Bawana_NG!T47</f>
        <v>69.598877600387027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5.8248159999999984</v>
      </c>
      <c r="O47">
        <f>TPDDL_ISGS_exbus!BB47</f>
        <v>793.95015035851952</v>
      </c>
      <c r="P47" s="77">
        <v>71.642875145483004</v>
      </c>
      <c r="Q47" s="77">
        <v>23.46</v>
      </c>
      <c r="R47" s="80">
        <v>20.200000000000003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401.40000000000003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120.47</v>
      </c>
      <c r="Z47" s="75">
        <f>IEX!P47</f>
        <v>0</v>
      </c>
      <c r="AA47" s="117">
        <f>STOA!J47</f>
        <v>2.54</v>
      </c>
      <c r="AB47" s="117">
        <f>-STOA!P47</f>
        <v>0</v>
      </c>
      <c r="AC47">
        <f t="shared" si="0"/>
        <v>15.511996288890835</v>
      </c>
      <c r="AD47">
        <f t="shared" si="1"/>
        <v>1556.3714326068225</v>
      </c>
      <c r="AE47">
        <f>'IDT-1'!F47</f>
        <v>0</v>
      </c>
      <c r="AF47" s="26"/>
      <c r="AG47">
        <f t="shared" si="2"/>
        <v>1556.3714326068225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11.66991954321308</v>
      </c>
      <c r="F48">
        <f>GT_Spot!T48</f>
        <v>0</v>
      </c>
      <c r="G48">
        <f>PPCL_NG!T48</f>
        <v>25.11</v>
      </c>
      <c r="H48">
        <f>PPCL_Spot!T48</f>
        <v>0</v>
      </c>
      <c r="I48">
        <f>Bawana_NG!T48</f>
        <v>69.598877600387027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5.9311039999999995</v>
      </c>
      <c r="O48">
        <f>TPDDL_ISGS_exbus!BB48</f>
        <v>793.95015035851952</v>
      </c>
      <c r="P48" s="77">
        <v>71.642875145483004</v>
      </c>
      <c r="Q48" s="77">
        <v>23.46</v>
      </c>
      <c r="R48" s="80">
        <v>20.200000000000003</v>
      </c>
      <c r="S48" s="80">
        <v>0</v>
      </c>
      <c r="T48" s="78">
        <f>SUMPRODUCT(LTA!F48:AJ48,LTA!F$101:AJ$101,LTA!F$105:AJ$105)</f>
        <v>116.66</v>
      </c>
      <c r="U48" s="78">
        <f>SUMPRODUCT(LTA!F48:AJ48,LTA!F$102:AJ$102,LTA!F$105:AJ$105)</f>
        <v>403.7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110.91</v>
      </c>
      <c r="Z48" s="75">
        <f>IEX!P48</f>
        <v>0</v>
      </c>
      <c r="AA48" s="117">
        <f>STOA!J48</f>
        <v>2.54</v>
      </c>
      <c r="AB48" s="117">
        <f>-STOA!P48</f>
        <v>0</v>
      </c>
      <c r="AC48">
        <f t="shared" si="0"/>
        <v>15.597791536123765</v>
      </c>
      <c r="AD48">
        <f t="shared" si="1"/>
        <v>1535.9019253595895</v>
      </c>
      <c r="AE48">
        <f>'IDT-1'!F48</f>
        <v>0</v>
      </c>
      <c r="AF48" s="26"/>
      <c r="AG48">
        <f t="shared" si="2"/>
        <v>1535.9019253595895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10.823697173969405</v>
      </c>
      <c r="F49">
        <f>GT_Spot!T49</f>
        <v>0</v>
      </c>
      <c r="G49">
        <f>PPCL_NG!T49</f>
        <v>25.11</v>
      </c>
      <c r="H49">
        <f>PPCL_Spot!T49</f>
        <v>0</v>
      </c>
      <c r="I49">
        <f>Bawana_NG!T49</f>
        <v>55</v>
      </c>
      <c r="J49">
        <f>Bawana_RLNG!T49</f>
        <v>0</v>
      </c>
      <c r="K49">
        <f>Bawana_Spot!T49</f>
        <v>0</v>
      </c>
      <c r="L49">
        <f>TWOMCL!S49</f>
        <v>6.0990454800673763</v>
      </c>
      <c r="M49">
        <f>EDWPCL!W49</f>
        <v>0</v>
      </c>
      <c r="N49">
        <f>'MSW BWN'!W49</f>
        <v>5.9988479999999997</v>
      </c>
      <c r="O49">
        <f>TPDDL_ISGS_exbus!BB49</f>
        <v>793.95015035851952</v>
      </c>
      <c r="P49" s="77">
        <v>71.642875145483004</v>
      </c>
      <c r="Q49" s="77">
        <v>23.46</v>
      </c>
      <c r="R49" s="80">
        <v>20.200000000000003</v>
      </c>
      <c r="S49" s="80">
        <v>0</v>
      </c>
      <c r="T49" s="78">
        <f>SUMPRODUCT(LTA!F49:AJ49,LTA!F$101:AJ$101,LTA!F$105:AJ$105)</f>
        <v>116.66</v>
      </c>
      <c r="U49" s="78">
        <f>SUMPRODUCT(LTA!F49:AJ49,LTA!F$102:AJ$102,LTA!F$105:AJ$105)</f>
        <v>355.94000000000005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98.48</v>
      </c>
      <c r="Z49" s="75">
        <f>IEX!P49</f>
        <v>0</v>
      </c>
      <c r="AA49" s="117">
        <f>STOA!J49</f>
        <v>2.54</v>
      </c>
      <c r="AB49" s="117">
        <f>-STOA!P49</f>
        <v>0</v>
      </c>
      <c r="AC49">
        <f t="shared" si="0"/>
        <v>14.444257635911491</v>
      </c>
      <c r="AD49">
        <f t="shared" si="1"/>
        <v>1516.460358522128</v>
      </c>
      <c r="AE49">
        <f>'IDT-1'!F49</f>
        <v>0</v>
      </c>
      <c r="AF49" s="26"/>
      <c r="AG49">
        <f t="shared" si="2"/>
        <v>1516.460358522128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10.823697173969405</v>
      </c>
      <c r="F50">
        <f>GT_Spot!T50</f>
        <v>0</v>
      </c>
      <c r="G50">
        <f>PPCL_NG!T50</f>
        <v>25.11</v>
      </c>
      <c r="H50">
        <f>PPCL_Spot!T50</f>
        <v>0</v>
      </c>
      <c r="I50">
        <f>Bawana_NG!T50</f>
        <v>55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5.903071999999999</v>
      </c>
      <c r="O50">
        <f>TPDDL_ISGS_exbus!BB50</f>
        <v>793.95015035851952</v>
      </c>
      <c r="P50" s="77">
        <v>71.642875145483004</v>
      </c>
      <c r="Q50" s="77">
        <v>23.46</v>
      </c>
      <c r="R50" s="80">
        <v>20.200000000000003</v>
      </c>
      <c r="S50" s="80">
        <v>0</v>
      </c>
      <c r="T50" s="78">
        <f>SUMPRODUCT(LTA!F50:AJ50,LTA!F$101:AJ$101,LTA!F$105:AJ$105)</f>
        <v>116.66</v>
      </c>
      <c r="U50" s="78">
        <f>SUMPRODUCT(LTA!F50:AJ50,LTA!F$102:AJ$102,LTA!F$105:AJ$105)</f>
        <v>356.84000000000009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78.400000000000006</v>
      </c>
      <c r="Z50" s="75">
        <f>IEX!P50</f>
        <v>0</v>
      </c>
      <c r="AA50" s="117">
        <f>STOA!J50</f>
        <v>2.54</v>
      </c>
      <c r="AB50" s="117">
        <f>-STOA!P50</f>
        <v>0</v>
      </c>
      <c r="AC50">
        <f t="shared" si="0"/>
        <v>14.274874961070273</v>
      </c>
      <c r="AD50">
        <f t="shared" si="1"/>
        <v>1497.3817099650125</v>
      </c>
      <c r="AE50">
        <f>'IDT-1'!F50</f>
        <v>0</v>
      </c>
      <c r="AF50" s="26"/>
      <c r="AG50">
        <f t="shared" si="2"/>
        <v>1497.3817099650125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11.66991954321308</v>
      </c>
      <c r="F51">
        <f>GT_Spot!T51</f>
        <v>0</v>
      </c>
      <c r="G51">
        <f>PPCL_NG!T51</f>
        <v>25.11</v>
      </c>
      <c r="H51">
        <f>PPCL_Spot!T51</f>
        <v>0</v>
      </c>
      <c r="I51">
        <f>Bawana_NG!T51</f>
        <v>54.997415170598735</v>
      </c>
      <c r="J51">
        <f>Bawana_RLNG!T51</f>
        <v>0</v>
      </c>
      <c r="K51">
        <f>Bawana_Spot!T51</f>
        <v>0</v>
      </c>
      <c r="L51">
        <f>TWOMCL!S51</f>
        <v>6.0734418865805715</v>
      </c>
      <c r="M51">
        <f>EDWPCL!W51</f>
        <v>0</v>
      </c>
      <c r="N51">
        <f>'MSW BWN'!W51</f>
        <v>5.8983999999999988</v>
      </c>
      <c r="O51">
        <f>TPDDL_ISGS_exbus!BB51</f>
        <v>795.01605444014808</v>
      </c>
      <c r="P51" s="77">
        <v>71.642875145483004</v>
      </c>
      <c r="Q51" s="77">
        <v>23.46</v>
      </c>
      <c r="R51" s="80">
        <v>20.200000000000003</v>
      </c>
      <c r="S51" s="80">
        <v>0</v>
      </c>
      <c r="T51" s="78">
        <f>SUMPRODUCT(LTA!F51:AJ51,LTA!F$101:AJ$101,LTA!F$105:AJ$105)</f>
        <v>116.66</v>
      </c>
      <c r="U51" s="78">
        <f>SUMPRODUCT(LTA!F51:AJ51,LTA!F$102:AJ$102,LTA!F$105:AJ$105)</f>
        <v>357.54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60.23</v>
      </c>
      <c r="Z51" s="75">
        <f>IEX!P51</f>
        <v>0</v>
      </c>
      <c r="AA51" s="117">
        <f>STOA!J51</f>
        <v>2.44</v>
      </c>
      <c r="AB51" s="117">
        <f>-STOA!P51</f>
        <v>0</v>
      </c>
      <c r="AC51">
        <f t="shared" si="0"/>
        <v>14.40289617382361</v>
      </c>
      <c r="AD51">
        <f t="shared" si="1"/>
        <v>1451.5352100122</v>
      </c>
      <c r="AE51">
        <f>'IDT-1'!F51</f>
        <v>0</v>
      </c>
      <c r="AF51" s="26"/>
      <c r="AG51">
        <f t="shared" si="2"/>
        <v>1451.5352100122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11.66991954321308</v>
      </c>
      <c r="F52">
        <f>GT_Spot!T52</f>
        <v>0</v>
      </c>
      <c r="G52">
        <f>PPCL_NG!T52</f>
        <v>25.11</v>
      </c>
      <c r="H52">
        <f>PPCL_Spot!T52</f>
        <v>0</v>
      </c>
      <c r="I52">
        <f>Bawana_NG!T52</f>
        <v>57.27</v>
      </c>
      <c r="J52">
        <f>Bawana_RLNG!T52</f>
        <v>0</v>
      </c>
      <c r="K52">
        <f>Bawana_Spot!T52</f>
        <v>0</v>
      </c>
      <c r="L52">
        <f>TWOMCL!S52</f>
        <v>6.061313868613138</v>
      </c>
      <c r="M52">
        <f>EDWPCL!W52</f>
        <v>0</v>
      </c>
      <c r="N52">
        <f>'MSW BWN'!W52</f>
        <v>5.9649759999999992</v>
      </c>
      <c r="O52">
        <f>TPDDL_ISGS_exbus!BB52</f>
        <v>795.01605444014808</v>
      </c>
      <c r="P52" s="77">
        <v>71.642875145483004</v>
      </c>
      <c r="Q52" s="77">
        <v>23.46</v>
      </c>
      <c r="R52" s="80">
        <v>20.200000000000003</v>
      </c>
      <c r="S52" s="80">
        <v>0</v>
      </c>
      <c r="T52" s="78">
        <f>SUMPRODUCT(LTA!F52:AJ52,LTA!F$101:AJ$101,LTA!F$105:AJ$105)</f>
        <v>116.66</v>
      </c>
      <c r="U52" s="78">
        <f>SUMPRODUCT(LTA!F52:AJ52,LTA!F$102:AJ$102,LTA!F$105:AJ$105)</f>
        <v>354.41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35.380000000000003</v>
      </c>
      <c r="Z52" s="75">
        <f>IEX!P52</f>
        <v>0</v>
      </c>
      <c r="AA52" s="117">
        <f>STOA!J52</f>
        <v>2.44</v>
      </c>
      <c r="AB52" s="117">
        <f>-STOA!P52</f>
        <v>0</v>
      </c>
      <c r="AC52">
        <f t="shared" si="0"/>
        <v>14.221540700175206</v>
      </c>
      <c r="AD52">
        <f t="shared" si="1"/>
        <v>1421.0635982972824</v>
      </c>
      <c r="AE52">
        <f>'IDT-1'!F52</f>
        <v>0</v>
      </c>
      <c r="AF52" s="26"/>
      <c r="AG52">
        <f t="shared" si="2"/>
        <v>1421.0635982972824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11.66991954321308</v>
      </c>
      <c r="F53">
        <f>GT_Spot!T53</f>
        <v>0</v>
      </c>
      <c r="G53">
        <f>PPCL_NG!T53</f>
        <v>25.11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5.8147108366086462</v>
      </c>
      <c r="M53">
        <f>EDWPCL!W53</f>
        <v>0</v>
      </c>
      <c r="N53">
        <f>'MSW BWN'!W53</f>
        <v>5.7523999999999988</v>
      </c>
      <c r="O53">
        <f>TPDDL_ISGS_exbus!BB53</f>
        <v>751.4408086178704</v>
      </c>
      <c r="P53" s="77">
        <v>71.642875145483004</v>
      </c>
      <c r="Q53" s="77">
        <v>23.46</v>
      </c>
      <c r="R53" s="80">
        <v>20.200000000000003</v>
      </c>
      <c r="S53" s="80">
        <v>0</v>
      </c>
      <c r="T53" s="78">
        <f>SUMPRODUCT(LTA!F53:AJ53,LTA!F$101:AJ$101,LTA!F$105:AJ$105)</f>
        <v>116.66</v>
      </c>
      <c r="U53" s="78">
        <f>SUMPRODUCT(LTA!F53:AJ53,LTA!F$102:AJ$102,LTA!F$105:AJ$105)</f>
        <v>353.66999999999996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14.34</v>
      </c>
      <c r="Z53" s="75">
        <f>IEX!P53</f>
        <v>0</v>
      </c>
      <c r="AA53" s="117">
        <f>STOA!J53</f>
        <v>2.44</v>
      </c>
      <c r="AB53" s="117">
        <f>-STOA!P53</f>
        <v>0</v>
      </c>
      <c r="AC53">
        <f t="shared" si="0"/>
        <v>13.198467385347756</v>
      </c>
      <c r="AD53">
        <f t="shared" si="1"/>
        <v>1406.2722467578274</v>
      </c>
      <c r="AE53">
        <f>'IDT-1'!F53</f>
        <v>0</v>
      </c>
      <c r="AF53" s="26"/>
      <c r="AG53">
        <f t="shared" si="2"/>
        <v>1406.2722467578274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11.66991954321308</v>
      </c>
      <c r="F54">
        <f>GT_Spot!T54</f>
        <v>0</v>
      </c>
      <c r="G54">
        <f>PPCL_NG!T54</f>
        <v>25.11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6.0343627175743944</v>
      </c>
      <c r="M54">
        <f>EDWPCL!W54</f>
        <v>0</v>
      </c>
      <c r="N54">
        <f>'MSW BWN'!W54</f>
        <v>5.6461119999999987</v>
      </c>
      <c r="O54">
        <f>TPDDL_ISGS_exbus!BB54</f>
        <v>725.62549615775299</v>
      </c>
      <c r="P54" s="77">
        <v>71.642875145483004</v>
      </c>
      <c r="Q54" s="77">
        <v>23.46</v>
      </c>
      <c r="R54" s="80">
        <v>20.200000000000003</v>
      </c>
      <c r="S54" s="80">
        <v>0</v>
      </c>
      <c r="T54" s="78">
        <f>SUMPRODUCT(LTA!F54:AJ54,LTA!F$101:AJ$101,LTA!F$105:AJ$105)</f>
        <v>116.66</v>
      </c>
      <c r="U54" s="78">
        <f>SUMPRODUCT(LTA!F54:AJ54,LTA!F$102:AJ$102,LTA!F$105:AJ$105)</f>
        <v>352.41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2.44</v>
      </c>
      <c r="AB54" s="117">
        <f>-STOA!P54</f>
        <v>0</v>
      </c>
      <c r="AC54">
        <f t="shared" si="0"/>
        <v>12.835010237851222</v>
      </c>
      <c r="AD54">
        <f t="shared" si="1"/>
        <v>1365.3337553261724</v>
      </c>
      <c r="AE54">
        <f>'IDT-1'!F54</f>
        <v>0</v>
      </c>
      <c r="AF54" s="26"/>
      <c r="AG54">
        <f t="shared" si="2"/>
        <v>1365.3337553261724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11.66991954321308</v>
      </c>
      <c r="F55">
        <f>GT_Spot!T55</f>
        <v>0</v>
      </c>
      <c r="G55">
        <f>PPCL_NG!T55</f>
        <v>25.11</v>
      </c>
      <c r="H55">
        <f>PPCL_Spot!T55</f>
        <v>0</v>
      </c>
      <c r="I55">
        <f>Bawana_NG!T55</f>
        <v>58.522707128648754</v>
      </c>
      <c r="J55">
        <f>Bawana_RLNG!T55</f>
        <v>0</v>
      </c>
      <c r="K55">
        <f>Bawana_Spot!T55</f>
        <v>0</v>
      </c>
      <c r="L55">
        <f>TWOMCL!S55</f>
        <v>6.0154969118472765</v>
      </c>
      <c r="M55">
        <f>EDWPCL!W55</f>
        <v>0</v>
      </c>
      <c r="N55">
        <f>'MSW BWN'!W55</f>
        <v>5.9205919999999992</v>
      </c>
      <c r="O55">
        <f>TPDDL_ISGS_exbus!BB55</f>
        <v>608.74870931650685</v>
      </c>
      <c r="P55" s="77">
        <v>71.642875145483004</v>
      </c>
      <c r="Q55" s="77">
        <v>23.46</v>
      </c>
      <c r="R55" s="80">
        <v>20.200000000000003</v>
      </c>
      <c r="S55" s="80">
        <v>0</v>
      </c>
      <c r="T55" s="78">
        <f>SUMPRODUCT(LTA!F55:AJ55,LTA!F$101:AJ$101,LTA!F$105:AJ$105)</f>
        <v>116.66</v>
      </c>
      <c r="U55" s="78">
        <f>SUMPRODUCT(LTA!F55:AJ55,LTA!F$102:AJ$102,LTA!F$105:AJ$105)</f>
        <v>350.82999999999993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2.44</v>
      </c>
      <c r="AB55" s="117">
        <f>-STOA!P55</f>
        <v>0</v>
      </c>
      <c r="AC55">
        <f t="shared" si="0"/>
        <v>11.805863741289963</v>
      </c>
      <c r="AD55">
        <f t="shared" si="1"/>
        <v>1249.4144363044088</v>
      </c>
      <c r="AE55">
        <f>'IDT-1'!F55</f>
        <v>0</v>
      </c>
      <c r="AF55" s="26"/>
      <c r="AG55">
        <f t="shared" si="2"/>
        <v>1249.4144363044088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11.66991954321308</v>
      </c>
      <c r="F56">
        <f>GT_Spot!T56</f>
        <v>0</v>
      </c>
      <c r="G56">
        <f>PPCL_NG!T56</f>
        <v>22.068478035997519</v>
      </c>
      <c r="H56">
        <f>PPCL_Spot!T56</f>
        <v>0</v>
      </c>
      <c r="I56">
        <f>Bawana_NG!T56</f>
        <v>58.522707128648754</v>
      </c>
      <c r="J56">
        <f>Bawana_RLNG!T56</f>
        <v>0</v>
      </c>
      <c r="K56">
        <f>Bawana_Spot!T56</f>
        <v>0</v>
      </c>
      <c r="L56">
        <f>TWOMCL!S56</f>
        <v>5.5694553621560914</v>
      </c>
      <c r="M56">
        <f>EDWPCL!W56</f>
        <v>0</v>
      </c>
      <c r="N56">
        <f>'MSW BWN'!W56</f>
        <v>5.7185279999999992</v>
      </c>
      <c r="O56">
        <f>TPDDL_ISGS_exbus!BB56</f>
        <v>547.59965046226523</v>
      </c>
      <c r="P56" s="77">
        <v>71.642875145483004</v>
      </c>
      <c r="Q56" s="77">
        <v>23.46</v>
      </c>
      <c r="R56" s="80">
        <v>20.200000000000003</v>
      </c>
      <c r="S56" s="80">
        <v>0</v>
      </c>
      <c r="T56" s="78">
        <f>SUMPRODUCT(LTA!F56:AJ56,LTA!F$101:AJ$101,LTA!F$105:AJ$105)</f>
        <v>114.66</v>
      </c>
      <c r="U56" s="78">
        <f>SUMPRODUCT(LTA!F56:AJ56,LTA!F$102:AJ$102,LTA!F$105:AJ$105)</f>
        <v>348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2.44</v>
      </c>
      <c r="AB56" s="117">
        <f>-STOA!P56</f>
        <v>0</v>
      </c>
      <c r="AC56">
        <f t="shared" si="0"/>
        <v>11.192779301252134</v>
      </c>
      <c r="AD56">
        <f t="shared" si="1"/>
        <v>1180.3588343765116</v>
      </c>
      <c r="AE56">
        <f>'IDT-1'!F56</f>
        <v>0</v>
      </c>
      <c r="AF56" s="26"/>
      <c r="AG56">
        <f t="shared" si="2"/>
        <v>1180.3588343765116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11.66991954321308</v>
      </c>
      <c r="F57">
        <f>GT_Spot!T57</f>
        <v>0</v>
      </c>
      <c r="G57">
        <f>PPCL_NG!T57</f>
        <v>25.11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5.9696799550814141</v>
      </c>
      <c r="M57">
        <f>EDWPCL!W57</f>
        <v>0</v>
      </c>
      <c r="N57">
        <f>'MSW BWN'!W57</f>
        <v>5.7523999999999988</v>
      </c>
      <c r="O57">
        <f>TPDDL_ISGS_exbus!BB57</f>
        <v>564.34253068240218</v>
      </c>
      <c r="P57" s="77">
        <v>71.642875145483004</v>
      </c>
      <c r="Q57" s="77">
        <v>23.46</v>
      </c>
      <c r="R57" s="80">
        <v>20.200000000000003</v>
      </c>
      <c r="S57" s="80">
        <v>0</v>
      </c>
      <c r="T57" s="78">
        <f>SUMPRODUCT(LTA!F57:AJ57,LTA!F$101:AJ$101,LTA!F$105:AJ$105)</f>
        <v>115.32</v>
      </c>
      <c r="U57" s="78">
        <f>SUMPRODUCT(LTA!F57:AJ57,LTA!F$102:AJ$102,LTA!F$105:AJ$105)</f>
        <v>344.2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2.44</v>
      </c>
      <c r="AB57" s="117">
        <f>-STOA!P57</f>
        <v>0</v>
      </c>
      <c r="AC57">
        <f t="shared" si="0"/>
        <v>11.431851365712259</v>
      </c>
      <c r="AD57">
        <f t="shared" si="1"/>
        <v>1187.1982610891164</v>
      </c>
      <c r="AE57">
        <f>'IDT-1'!F57</f>
        <v>0</v>
      </c>
      <c r="AF57" s="26"/>
      <c r="AG57">
        <f t="shared" si="2"/>
        <v>1187.1982610891164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11.63139658848614</v>
      </c>
      <c r="F58">
        <f>GT_Spot!T58</f>
        <v>0</v>
      </c>
      <c r="G58">
        <f>PPCL_NG!T58</f>
        <v>25.11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6.028972487366647</v>
      </c>
      <c r="M58">
        <f>EDWPCL!W58</f>
        <v>0</v>
      </c>
      <c r="N58">
        <f>'MSW BWN'!W58</f>
        <v>5.6788159999999994</v>
      </c>
      <c r="O58">
        <f>TPDDL_ISGS_exbus!BB58</f>
        <v>612.60430132361955</v>
      </c>
      <c r="P58" s="77">
        <v>71.642875145483004</v>
      </c>
      <c r="Q58" s="77">
        <v>23.46</v>
      </c>
      <c r="R58" s="80">
        <v>20.200000000000003</v>
      </c>
      <c r="S58" s="80">
        <v>0</v>
      </c>
      <c r="T58" s="78">
        <f>SUMPRODUCT(LTA!F58:AJ58,LTA!F$101:AJ$101,LTA!F$105:AJ$105)</f>
        <v>115.32</v>
      </c>
      <c r="U58" s="78">
        <f>SUMPRODUCT(LTA!F58:AJ58,LTA!F$102:AJ$102,LTA!F$105:AJ$105)</f>
        <v>340.3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2.44</v>
      </c>
      <c r="AB58" s="117">
        <f>-STOA!P58</f>
        <v>0</v>
      </c>
      <c r="AC58">
        <f t="shared" si="0"/>
        <v>11.821770180437483</v>
      </c>
      <c r="AD58">
        <f t="shared" si="1"/>
        <v>1231.1172984931668</v>
      </c>
      <c r="AE58">
        <f>'IDT-1'!F58</f>
        <v>0</v>
      </c>
      <c r="AF58" s="26"/>
      <c r="AG58">
        <f t="shared" si="2"/>
        <v>1231.1172984931668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11.63139658848614</v>
      </c>
      <c r="F59">
        <f>GT_Spot!T59</f>
        <v>0</v>
      </c>
      <c r="G59">
        <f>PPCL_NG!T59</f>
        <v>25.11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5.6988208871420545</v>
      </c>
      <c r="M59">
        <f>EDWPCL!W59</f>
        <v>0</v>
      </c>
      <c r="N59">
        <f>'MSW BWN'!W59</f>
        <v>5.6741439999999992</v>
      </c>
      <c r="O59">
        <f>TPDDL_ISGS_exbus!BB59</f>
        <v>623.42328720509431</v>
      </c>
      <c r="P59" s="77">
        <v>71.642875145483004</v>
      </c>
      <c r="Q59" s="77">
        <v>23.46</v>
      </c>
      <c r="R59" s="80">
        <v>20.200000000000003</v>
      </c>
      <c r="S59" s="80">
        <v>0</v>
      </c>
      <c r="T59" s="78">
        <f>SUMPRODUCT(LTA!F59:AJ59,LTA!F$101:AJ$101,LTA!F$105:AJ$105)</f>
        <v>114.55000000000001</v>
      </c>
      <c r="U59" s="78">
        <f>SUMPRODUCT(LTA!F59:AJ59,LTA!F$102:AJ$102,LTA!F$105:AJ$105)</f>
        <v>335.12999999999994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2.44</v>
      </c>
      <c r="AB59" s="117">
        <f>-STOA!P59</f>
        <v>0</v>
      </c>
      <c r="AC59">
        <f t="shared" si="0"/>
        <v>11.684196258068578</v>
      </c>
      <c r="AD59">
        <f t="shared" si="1"/>
        <v>1255.7990346967856</v>
      </c>
      <c r="AE59">
        <f>'IDT-1'!F59</f>
        <v>0</v>
      </c>
      <c r="AF59" s="26"/>
      <c r="AG59">
        <f t="shared" si="2"/>
        <v>1255.7990346967856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11.63139658848614</v>
      </c>
      <c r="F60">
        <f>GT_Spot!T60</f>
        <v>0</v>
      </c>
      <c r="G60">
        <f>PPCL_NG!T60</f>
        <v>25.11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5.6005599999999989</v>
      </c>
      <c r="O60">
        <f>TPDDL_ISGS_exbus!BB60</f>
        <v>655.78515733465008</v>
      </c>
      <c r="P60" s="77">
        <v>71.642875145483004</v>
      </c>
      <c r="Q60" s="77">
        <v>23.46</v>
      </c>
      <c r="R60" s="80">
        <v>20.200000000000003</v>
      </c>
      <c r="S60" s="80">
        <v>0</v>
      </c>
      <c r="T60" s="78">
        <f>SUMPRODUCT(LTA!F60:AJ60,LTA!F$101:AJ$101,LTA!F$105:AJ$105)</f>
        <v>112.07000000000001</v>
      </c>
      <c r="U60" s="78">
        <f>SUMPRODUCT(LTA!F60:AJ60,LTA!F$102:AJ$102,LTA!F$105:AJ$105)</f>
        <v>329.42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2.44</v>
      </c>
      <c r="AB60" s="117">
        <f>-STOA!P60</f>
        <v>0</v>
      </c>
      <c r="AC60">
        <f t="shared" si="0"/>
        <v>11.900027306385192</v>
      </c>
      <c r="AD60">
        <f t="shared" si="1"/>
        <v>1280.1094591389933</v>
      </c>
      <c r="AE60">
        <f>'IDT-1'!F60</f>
        <v>0</v>
      </c>
      <c r="AF60" s="26"/>
      <c r="AG60">
        <f t="shared" si="2"/>
        <v>1280.1094591389933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11.63139658848614</v>
      </c>
      <c r="F61">
        <f>GT_Spot!T61</f>
        <v>0</v>
      </c>
      <c r="G61">
        <f>PPCL_NG!T61</f>
        <v>25.11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5.6462661426165068</v>
      </c>
      <c r="M61">
        <f>EDWPCL!W61</f>
        <v>0</v>
      </c>
      <c r="N61">
        <f>'MSW BWN'!W61</f>
        <v>5.6227519999999993</v>
      </c>
      <c r="O61">
        <f>TPDDL_ISGS_exbus!BB61</f>
        <v>674.76202494677091</v>
      </c>
      <c r="P61" s="77">
        <v>71.642875145483004</v>
      </c>
      <c r="Q61" s="77">
        <v>23.46</v>
      </c>
      <c r="R61" s="80">
        <v>20.200000000000003</v>
      </c>
      <c r="S61" s="80">
        <v>0</v>
      </c>
      <c r="T61" s="78">
        <f>SUMPRODUCT(LTA!F61:AJ61,LTA!F$101:AJ$101,LTA!F$105:AJ$105)</f>
        <v>106.17</v>
      </c>
      <c r="U61" s="78">
        <f>SUMPRODUCT(LTA!F61:AJ61,LTA!F$102:AJ$102,LTA!F$105:AJ$105)</f>
        <v>323.03000000000003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2.44</v>
      </c>
      <c r="AB61" s="117">
        <f>-STOA!P61</f>
        <v>0</v>
      </c>
      <c r="AC61">
        <f t="shared" si="0"/>
        <v>12.043619694065463</v>
      </c>
      <c r="AD61">
        <f t="shared" si="1"/>
        <v>1276.1944022579401</v>
      </c>
      <c r="AE61">
        <f>'IDT-1'!F61</f>
        <v>0</v>
      </c>
      <c r="AF61" s="26"/>
      <c r="AG61">
        <f t="shared" si="2"/>
        <v>1276.1944022579401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11.63139658848614</v>
      </c>
      <c r="F62">
        <f>GT_Spot!T62</f>
        <v>0</v>
      </c>
      <c r="G62">
        <f>PPCL_NG!T62</f>
        <v>25.11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5.6741439999999992</v>
      </c>
      <c r="O62">
        <f>TPDDL_ISGS_exbus!BB62</f>
        <v>682.26554492954347</v>
      </c>
      <c r="P62" s="77">
        <v>71.642875145483004</v>
      </c>
      <c r="Q62" s="77">
        <v>23.46</v>
      </c>
      <c r="R62" s="80">
        <v>20.200000000000003</v>
      </c>
      <c r="S62" s="80">
        <v>0</v>
      </c>
      <c r="T62" s="78">
        <f>SUMPRODUCT(LTA!F62:AJ62,LTA!F$101:AJ$101,LTA!F$105:AJ$105)</f>
        <v>100.18</v>
      </c>
      <c r="U62" s="78">
        <f>SUMPRODUCT(LTA!F62:AJ62,LTA!F$102:AJ$102,LTA!F$105:AJ$105)</f>
        <v>315.30999999999995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2.44</v>
      </c>
      <c r="AB62" s="117">
        <f>-STOA!P62</f>
        <v>0</v>
      </c>
      <c r="AC62">
        <f t="shared" si="0"/>
        <v>11.993683531642208</v>
      </c>
      <c r="AD62">
        <f t="shared" si="1"/>
        <v>1270.5697745086297</v>
      </c>
      <c r="AE62">
        <f>'IDT-1'!F62</f>
        <v>0</v>
      </c>
      <c r="AF62" s="26"/>
      <c r="AG62">
        <f t="shared" si="2"/>
        <v>1270.5697745086297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11.63139658848614</v>
      </c>
      <c r="F63">
        <f>GT_Spot!T63</f>
        <v>0</v>
      </c>
      <c r="G63">
        <f>PPCL_NG!T63</f>
        <v>25.11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5.8281864121280176</v>
      </c>
      <c r="M63">
        <f>EDWPCL!W63</f>
        <v>0</v>
      </c>
      <c r="N63">
        <f>'MSW BWN'!W63</f>
        <v>5.7804319999999985</v>
      </c>
      <c r="O63">
        <f>TPDDL_ISGS_exbus!BB63</f>
        <v>693.00739354940606</v>
      </c>
      <c r="P63" s="77">
        <v>71.642875145483004</v>
      </c>
      <c r="Q63" s="77">
        <v>23.46</v>
      </c>
      <c r="R63" s="80">
        <v>20.200000000000003</v>
      </c>
      <c r="S63" s="80">
        <v>0</v>
      </c>
      <c r="T63" s="78">
        <f>SUMPRODUCT(LTA!F63:AJ63,LTA!F$101:AJ$101,LTA!F$105:AJ$105)</f>
        <v>94.75</v>
      </c>
      <c r="U63" s="78">
        <f>SUMPRODUCT(LTA!F63:AJ63,LTA!F$102:AJ$102,LTA!F$105:AJ$105)</f>
        <v>306.77000000000004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2.44</v>
      </c>
      <c r="AB63" s="117">
        <f>-STOA!P63</f>
        <v>0</v>
      </c>
      <c r="AC63">
        <f t="shared" si="0"/>
        <v>12.052364695362305</v>
      </c>
      <c r="AD63">
        <f t="shared" si="1"/>
        <v>1257.0906261287898</v>
      </c>
      <c r="AE63">
        <f>'IDT-1'!F63</f>
        <v>0</v>
      </c>
      <c r="AF63" s="26"/>
      <c r="AG63">
        <f t="shared" si="2"/>
        <v>1257.0906261287898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11.63139658848614</v>
      </c>
      <c r="F64">
        <f>GT_Spot!T64</f>
        <v>0</v>
      </c>
      <c r="G64">
        <f>PPCL_NG!T64</f>
        <v>25.11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5.6285919999999994</v>
      </c>
      <c r="O64">
        <f>TPDDL_ISGS_exbus!BB64</f>
        <v>698.76453516370088</v>
      </c>
      <c r="P64" s="77">
        <v>71.642875145483004</v>
      </c>
      <c r="Q64" s="77">
        <v>23.46</v>
      </c>
      <c r="R64" s="80">
        <v>20.200000000000003</v>
      </c>
      <c r="S64" s="80">
        <v>0</v>
      </c>
      <c r="T64" s="78">
        <f>SUMPRODUCT(LTA!F64:AJ64,LTA!F$101:AJ$101,LTA!F$105:AJ$105)</f>
        <v>89.85</v>
      </c>
      <c r="U64" s="78">
        <f>SUMPRODUCT(LTA!F64:AJ64,LTA!F$102:AJ$102,LTA!F$105:AJ$105)</f>
        <v>297.73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2.44</v>
      </c>
      <c r="AB64" s="117">
        <f>-STOA!P64</f>
        <v>0</v>
      </c>
      <c r="AC64">
        <f t="shared" si="0"/>
        <v>11.981647063324745</v>
      </c>
      <c r="AD64">
        <f t="shared" si="1"/>
        <v>1249.1252492111046</v>
      </c>
      <c r="AE64">
        <f>'IDT-1'!F64</f>
        <v>0</v>
      </c>
      <c r="AF64" s="26"/>
      <c r="AG64">
        <f t="shared" si="2"/>
        <v>1249.1252492111046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11.63139658848614</v>
      </c>
      <c r="F65">
        <f>GT_Spot!T65</f>
        <v>0</v>
      </c>
      <c r="G65">
        <f>PPCL_NG!T65</f>
        <v>25.11</v>
      </c>
      <c r="H65">
        <f>PPCL_Spot!T65</f>
        <v>0</v>
      </c>
      <c r="I65">
        <f>Bawana_NG!T65</f>
        <v>58.522707128648754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5.8306559999999994</v>
      </c>
      <c r="O65">
        <f>TPDDL_ISGS_exbus!BB65</f>
        <v>777.31978973960736</v>
      </c>
      <c r="P65" s="77">
        <v>71.642875145483004</v>
      </c>
      <c r="Q65" s="77">
        <v>23.46</v>
      </c>
      <c r="R65" s="80">
        <v>20.200000000000003</v>
      </c>
      <c r="S65" s="80">
        <v>0</v>
      </c>
      <c r="T65" s="78">
        <f>SUMPRODUCT(LTA!F65:AJ65,LTA!F$101:AJ$101,LTA!F$105:AJ$105)</f>
        <v>81.5</v>
      </c>
      <c r="U65" s="78">
        <f>SUMPRODUCT(LTA!F65:AJ65,LTA!F$102:AJ$102,LTA!F$105:AJ$105)</f>
        <v>315.87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-110</v>
      </c>
      <c r="AA65" s="117">
        <f>STOA!J65</f>
        <v>2.44</v>
      </c>
      <c r="AB65" s="117">
        <f>-STOA!P65</f>
        <v>0</v>
      </c>
      <c r="AC65">
        <f t="shared" si="0"/>
        <v>13.648676219012255</v>
      </c>
      <c r="AD65">
        <f t="shared" si="1"/>
        <v>1236.0055386313236</v>
      </c>
      <c r="AE65">
        <f>'IDT-1'!F65</f>
        <v>0</v>
      </c>
      <c r="AF65" s="26"/>
      <c r="AG65">
        <f t="shared" si="2"/>
        <v>1236.0055386313236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11.63139658848614</v>
      </c>
      <c r="F66">
        <f>GT_Spot!T66</f>
        <v>0</v>
      </c>
      <c r="G66">
        <f>PPCL_NG!T66</f>
        <v>25.11</v>
      </c>
      <c r="H66">
        <f>PPCL_Spot!T66</f>
        <v>0</v>
      </c>
      <c r="I66">
        <f>Bawana_NG!T66</f>
        <v>58.522707128648754</v>
      </c>
      <c r="J66">
        <f>Bawana_RLNG!T66</f>
        <v>0</v>
      </c>
      <c r="K66">
        <f>Bawana_Spot!T66</f>
        <v>0</v>
      </c>
      <c r="L66">
        <f>TWOMCL!S66</f>
        <v>6.0667040988208853</v>
      </c>
      <c r="M66">
        <f>EDWPCL!W66</f>
        <v>0</v>
      </c>
      <c r="N66">
        <f>'MSW BWN'!W66</f>
        <v>5.8026239999999989</v>
      </c>
      <c r="O66">
        <f>TPDDL_ISGS_exbus!BB66</f>
        <v>811.76348865243244</v>
      </c>
      <c r="P66" s="77">
        <v>71.642875145483004</v>
      </c>
      <c r="Q66" s="77">
        <v>23.46</v>
      </c>
      <c r="R66" s="80">
        <v>20.200000000000003</v>
      </c>
      <c r="S66" s="80">
        <v>0</v>
      </c>
      <c r="T66" s="78">
        <f>SUMPRODUCT(LTA!F66:AJ66,LTA!F$101:AJ$101,LTA!F$105:AJ$105)</f>
        <v>76.97</v>
      </c>
      <c r="U66" s="78">
        <f>SUMPRODUCT(LTA!F66:AJ66,LTA!F$102:AJ$102,LTA!F$105:AJ$105)</f>
        <v>305.20000000000005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-51</v>
      </c>
      <c r="AA66" s="117">
        <f>STOA!J66</f>
        <v>2.44</v>
      </c>
      <c r="AB66" s="117">
        <f>-STOA!P66</f>
        <v>0</v>
      </c>
      <c r="AC66">
        <f t="shared" si="0"/>
        <v>14.092467282919422</v>
      </c>
      <c r="AD66">
        <f t="shared" si="1"/>
        <v>1223.7173283309519</v>
      </c>
      <c r="AE66">
        <f>'IDT-1'!F66</f>
        <v>0</v>
      </c>
      <c r="AF66" s="26"/>
      <c r="AG66">
        <f t="shared" si="2"/>
        <v>1223.7173283309519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11.63139658848614</v>
      </c>
      <c r="F67">
        <f>GT_Spot!T67</f>
        <v>0</v>
      </c>
      <c r="G67">
        <f>PPCL_NG!T67</f>
        <v>25.11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5.8645279999999991</v>
      </c>
      <c r="O67">
        <f>TPDDL_ISGS_exbus!BB67</f>
        <v>813.83350687808411</v>
      </c>
      <c r="P67" s="77">
        <v>71.642875145483004</v>
      </c>
      <c r="Q67" s="77">
        <v>23.46</v>
      </c>
      <c r="R67" s="80">
        <v>20.200000000000003</v>
      </c>
      <c r="S67" s="80">
        <v>0</v>
      </c>
      <c r="T67" s="78">
        <f>SUMPRODUCT(LTA!F67:AJ67,LTA!F$101:AJ$101,LTA!F$105:AJ$105)</f>
        <v>65.63</v>
      </c>
      <c r="U67" s="78">
        <f>SUMPRODUCT(LTA!F67:AJ67,LTA!F$102:AJ$102,LTA!F$105:AJ$105)</f>
        <v>314.83999999999997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</v>
      </c>
      <c r="AA67" s="117">
        <f>STOA!J67</f>
        <v>2.54</v>
      </c>
      <c r="AB67" s="117">
        <f>-STOA!P67</f>
        <v>0</v>
      </c>
      <c r="AC67">
        <f t="shared" si="0"/>
        <v>13.394159187155557</v>
      </c>
      <c r="AD67">
        <f t="shared" si="1"/>
        <v>1301.754937673008</v>
      </c>
      <c r="AE67">
        <f>'IDT-1'!F67</f>
        <v>-80</v>
      </c>
      <c r="AF67" s="26"/>
      <c r="AG67">
        <f t="shared" si="2"/>
        <v>1221.754937673008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11.63139658848614</v>
      </c>
      <c r="F68">
        <f>GT_Spot!T68</f>
        <v>0</v>
      </c>
      <c r="G68">
        <f>PPCL_NG!T68</f>
        <v>25.11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5.9766559999999993</v>
      </c>
      <c r="O68">
        <f>TPDDL_ISGS_exbus!BB68</f>
        <v>818.88610636558417</v>
      </c>
      <c r="P68" s="77">
        <v>71.642875145483004</v>
      </c>
      <c r="Q68" s="77">
        <v>23.46</v>
      </c>
      <c r="R68" s="80">
        <v>20.2</v>
      </c>
      <c r="S68" s="80">
        <v>0</v>
      </c>
      <c r="T68" s="78">
        <f>SUMPRODUCT(LTA!F68:AJ68,LTA!F$101:AJ$101,LTA!F$105:AJ$105)</f>
        <v>54.96</v>
      </c>
      <c r="U68" s="78">
        <f>SUMPRODUCT(LTA!F68:AJ68,LTA!F$102:AJ$102,LTA!F$105:AJ$105)</f>
        <v>302.77999999999997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2.54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12.99099721842409</v>
      </c>
      <c r="AD68">
        <f t="shared" ref="AD68:AD98" si="4">SUM(B68:AB68,AI68:AR68)-AC68</f>
        <v>1312.5928271292396</v>
      </c>
      <c r="AE68">
        <f>'IDT-1'!F68</f>
        <v>-80.182000000000002</v>
      </c>
      <c r="AF68" s="26"/>
      <c r="AG68">
        <f t="shared" ref="AG68:AG98" si="5">SUM(AD68:AF68)</f>
        <v>1232.4108271292396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11.63139658848614</v>
      </c>
      <c r="F69">
        <f>GT_Spot!T69</f>
        <v>0</v>
      </c>
      <c r="G69">
        <f>PPCL_NG!T69</f>
        <v>25.11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5.9575519371139807</v>
      </c>
      <c r="M69">
        <f>EDWPCL!W69</f>
        <v>0</v>
      </c>
      <c r="N69">
        <f>'MSW BWN'!W69</f>
        <v>5.8026239999999989</v>
      </c>
      <c r="O69">
        <f>TPDDL_ISGS_exbus!BB69</f>
        <v>828.8861679500842</v>
      </c>
      <c r="P69" s="77">
        <v>71.642875145483004</v>
      </c>
      <c r="Q69" s="77">
        <v>23.46</v>
      </c>
      <c r="R69" s="80">
        <v>17.279999999999998</v>
      </c>
      <c r="S69" s="80">
        <v>0</v>
      </c>
      <c r="T69" s="78">
        <f>SUMPRODUCT(LTA!F69:AJ69,LTA!F$101:AJ$101,LTA!F$105:AJ$105)</f>
        <v>45.59</v>
      </c>
      <c r="U69" s="78">
        <f>SUMPRODUCT(LTA!F69:AJ69,LTA!F$102:AJ$102,LTA!F$105:AJ$105)</f>
        <v>290.39999999999998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2.54</v>
      </c>
      <c r="AB69" s="117">
        <f>-STOA!P69</f>
        <v>0</v>
      </c>
      <c r="AC69">
        <f t="shared" si="3"/>
        <v>12.903271619241899</v>
      </c>
      <c r="AD69">
        <f t="shared" si="4"/>
        <v>1292.6673440019254</v>
      </c>
      <c r="AE69">
        <f>'IDT-1'!F69</f>
        <v>-62.442999999999998</v>
      </c>
      <c r="AF69" s="26"/>
      <c r="AG69">
        <f t="shared" si="5"/>
        <v>1230.2243440019254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11.66991954321308</v>
      </c>
      <c r="F70">
        <f>GT_Spot!T70</f>
        <v>0</v>
      </c>
      <c r="G70">
        <f>PPCL_NG!T70</f>
        <v>25.11</v>
      </c>
      <c r="H70">
        <f>PPCL_Spot!T70</f>
        <v>0</v>
      </c>
      <c r="I70">
        <f>Bawana_NG!T70</f>
        <v>57.27</v>
      </c>
      <c r="J70">
        <f>Bawana_RLNG!T70</f>
        <v>0</v>
      </c>
      <c r="K70">
        <f>Bawana_Spot!T70</f>
        <v>0</v>
      </c>
      <c r="L70">
        <f>TWOMCL!S70</f>
        <v>5.7055586749017397</v>
      </c>
      <c r="M70">
        <f>EDWPCL!W70</f>
        <v>0</v>
      </c>
      <c r="N70">
        <f>'MSW BWN'!W70</f>
        <v>5.7243679999999983</v>
      </c>
      <c r="O70">
        <f>TPDDL_ISGS_exbus!BB70</f>
        <v>842.70050931448418</v>
      </c>
      <c r="P70" s="77">
        <v>71.642875145483004</v>
      </c>
      <c r="Q70" s="77">
        <v>23.46</v>
      </c>
      <c r="R70" s="80">
        <v>9.7200000000000024</v>
      </c>
      <c r="S70" s="80">
        <v>0</v>
      </c>
      <c r="T70" s="78">
        <f>SUMPRODUCT(LTA!F70:AJ70,LTA!F$101:AJ$101,LTA!F$105:AJ$105)</f>
        <v>33.15</v>
      </c>
      <c r="U70" s="78">
        <f>SUMPRODUCT(LTA!F70:AJ70,LTA!F$102:AJ$102,LTA!F$105:AJ$105)</f>
        <v>278.79999999999995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2.54</v>
      </c>
      <c r="AB70" s="117">
        <f>-STOA!P70</f>
        <v>0</v>
      </c>
      <c r="AC70">
        <f t="shared" si="3"/>
        <v>12.655409356520796</v>
      </c>
      <c r="AD70">
        <f t="shared" si="4"/>
        <v>1284.8378213215613</v>
      </c>
      <c r="AE70">
        <f>'IDT-1'!F70</f>
        <v>-37.625999999999998</v>
      </c>
      <c r="AF70" s="26"/>
      <c r="AG70">
        <f t="shared" si="5"/>
        <v>1247.2118213215613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11.66991954321308</v>
      </c>
      <c r="F71">
        <f>GT_Spot!T71</f>
        <v>0</v>
      </c>
      <c r="G71">
        <f>PPCL_NG!T71</f>
        <v>0.91</v>
      </c>
      <c r="H71">
        <f>PPCL_Spot!T71</f>
        <v>0</v>
      </c>
      <c r="I71">
        <f>Bawana_NG!T71</f>
        <v>69.598830448664089</v>
      </c>
      <c r="J71">
        <f>Bawana_RLNG!T71</f>
        <v>0</v>
      </c>
      <c r="K71">
        <f>Bawana_Spot!T71</f>
        <v>0</v>
      </c>
      <c r="L71">
        <f>TWOMCL!S71</f>
        <v>5.8861313868613134</v>
      </c>
      <c r="M71">
        <f>EDWPCL!W71</f>
        <v>0</v>
      </c>
      <c r="N71">
        <f>'MSW BWN'!W71</f>
        <v>5.6122399999999981</v>
      </c>
      <c r="O71">
        <f>TPDDL_ISGS_exbus!BB71</f>
        <v>859.97383777648406</v>
      </c>
      <c r="P71" s="77">
        <v>71.642875145483004</v>
      </c>
      <c r="Q71" s="77">
        <v>23.46</v>
      </c>
      <c r="R71" s="80">
        <v>4.25</v>
      </c>
      <c r="S71" s="80">
        <v>0</v>
      </c>
      <c r="T71" s="78">
        <f>SUMPRODUCT(LTA!F71:AJ71,LTA!F$101:AJ$101,LTA!F$105:AJ$105)</f>
        <v>21.68</v>
      </c>
      <c r="U71" s="78">
        <f>SUMPRODUCT(LTA!F71:AJ71,LTA!F$102:AJ$102,LTA!F$105:AJ$105)</f>
        <v>269.10999999999996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2.54</v>
      </c>
      <c r="AB71" s="117">
        <f>-STOA!P71</f>
        <v>0</v>
      </c>
      <c r="AC71">
        <f t="shared" si="3"/>
        <v>12.380425393177926</v>
      </c>
      <c r="AD71">
        <f t="shared" si="4"/>
        <v>1273.9534089075273</v>
      </c>
      <c r="AE71">
        <f>'IDT-1'!F71</f>
        <v>-22.36</v>
      </c>
      <c r="AF71" s="26"/>
      <c r="AG71">
        <f t="shared" si="5"/>
        <v>1251.5934089075274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11.66991954321308</v>
      </c>
      <c r="F72">
        <f>GT_Spot!T72</f>
        <v>0</v>
      </c>
      <c r="G72">
        <f>PPCL_NG!T72</f>
        <v>0.91</v>
      </c>
      <c r="H72">
        <f>PPCL_Spot!T72</f>
        <v>0</v>
      </c>
      <c r="I72">
        <f>Bawana_NG!T72</f>
        <v>69.598830448664089</v>
      </c>
      <c r="J72">
        <f>Bawana_RLNG!T72</f>
        <v>0</v>
      </c>
      <c r="K72">
        <f>Bawana_Spot!T72</f>
        <v>0</v>
      </c>
      <c r="L72">
        <f>TWOMCL!S72</f>
        <v>5.2393037619314979</v>
      </c>
      <c r="M72">
        <f>EDWPCL!W72</f>
        <v>0</v>
      </c>
      <c r="N72">
        <f>'MSW BWN'!W72</f>
        <v>5.7348799999999995</v>
      </c>
      <c r="O72">
        <f>TPDDL_ISGS_exbus!BB72</f>
        <v>879.92159461968402</v>
      </c>
      <c r="P72" s="77">
        <v>71.642875145483004</v>
      </c>
      <c r="Q72" s="77">
        <v>23.46</v>
      </c>
      <c r="R72" s="80">
        <v>1.32</v>
      </c>
      <c r="S72" s="80">
        <v>0</v>
      </c>
      <c r="T72" s="78">
        <f>SUMPRODUCT(LTA!F72:AJ72,LTA!F$101:AJ$101,LTA!F$105:AJ$105)</f>
        <v>14.83</v>
      </c>
      <c r="U72" s="78">
        <f>SUMPRODUCT(LTA!F72:AJ72,LTA!F$102:AJ$102,LTA!F$105:AJ$105)</f>
        <v>262.19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2.54</v>
      </c>
      <c r="AB72" s="117">
        <f>-STOA!P72</f>
        <v>0</v>
      </c>
      <c r="AC72">
        <f t="shared" si="3"/>
        <v>12.404392802298705</v>
      </c>
      <c r="AD72">
        <f t="shared" si="4"/>
        <v>1276.653010716677</v>
      </c>
      <c r="AE72">
        <f>'IDT-1'!F72</f>
        <v>-13.176</v>
      </c>
      <c r="AF72" s="26"/>
      <c r="AG72">
        <f t="shared" si="5"/>
        <v>1263.4770107166771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10.823697173969405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69.598877600387027</v>
      </c>
      <c r="J73">
        <f>Bawana_RLNG!T73</f>
        <v>0</v>
      </c>
      <c r="K73">
        <f>Bawana_Spot!T73</f>
        <v>0</v>
      </c>
      <c r="L73">
        <f>TWOMCL!S73</f>
        <v>3.9645143177989888</v>
      </c>
      <c r="M73">
        <f>EDWPCL!W73</f>
        <v>0</v>
      </c>
      <c r="N73">
        <f>'MSW BWN'!W73</f>
        <v>5.6846559999999995</v>
      </c>
      <c r="O73">
        <f>TPDDL_ISGS_exbus!BB73</f>
        <v>907.95885035088384</v>
      </c>
      <c r="P73" s="77">
        <v>71.642875145483004</v>
      </c>
      <c r="Q73" s="77">
        <v>23.46</v>
      </c>
      <c r="R73" s="80">
        <v>0.31</v>
      </c>
      <c r="S73" s="80">
        <v>0</v>
      </c>
      <c r="T73" s="78">
        <f>SUMPRODUCT(LTA!F73:AJ73,LTA!F$101:AJ$101,LTA!F$105:AJ$105)</f>
        <v>7.54</v>
      </c>
      <c r="U73" s="78">
        <f>SUMPRODUCT(LTA!F73:AJ73,LTA!F$102:AJ$102,LTA!F$105:AJ$105)</f>
        <v>257.74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-20</v>
      </c>
      <c r="AA73" s="117">
        <f>STOA!J73</f>
        <v>2.54</v>
      </c>
      <c r="AB73" s="117">
        <f>-STOA!P73</f>
        <v>0</v>
      </c>
      <c r="AC73">
        <f t="shared" si="3"/>
        <v>12.644978105343645</v>
      </c>
      <c r="AD73">
        <f t="shared" si="4"/>
        <v>1273.6184924831787</v>
      </c>
      <c r="AE73">
        <f>'IDT-1'!F73</f>
        <v>-16.367999999999999</v>
      </c>
      <c r="AF73" s="26"/>
      <c r="AG73">
        <f t="shared" si="5"/>
        <v>1257.2504924831787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10.823697173969405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69.598877600387027</v>
      </c>
      <c r="J74">
        <f>Bawana_RLNG!T74</f>
        <v>0</v>
      </c>
      <c r="K74">
        <f>Bawana_Spot!T74</f>
        <v>0</v>
      </c>
      <c r="L74">
        <f>TWOMCL!S74</f>
        <v>4.2299831555305998</v>
      </c>
      <c r="M74">
        <f>EDWPCL!W74</f>
        <v>0</v>
      </c>
      <c r="N74">
        <f>'MSW BWN'!W74</f>
        <v>5.7185279999999992</v>
      </c>
      <c r="O74">
        <f>TPDDL_ISGS_exbus!BB74</f>
        <v>916.83391456428399</v>
      </c>
      <c r="P74" s="77">
        <v>71.642875145483004</v>
      </c>
      <c r="Q74" s="77">
        <v>23.46</v>
      </c>
      <c r="R74" s="80">
        <v>0</v>
      </c>
      <c r="S74" s="80">
        <v>0</v>
      </c>
      <c r="T74" s="78">
        <f>SUMPRODUCT(LTA!F74:AJ74,LTA!F$101:AJ$101,LTA!F$105:AJ$105)</f>
        <v>3.6100000000000003</v>
      </c>
      <c r="U74" s="78">
        <f>SUMPRODUCT(LTA!F74:AJ74,LTA!F$102:AJ$102,LTA!F$105:AJ$105)</f>
        <v>255.57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2.54</v>
      </c>
      <c r="AB74" s="117">
        <f>-STOA!P74</f>
        <v>0</v>
      </c>
      <c r="AC74">
        <f t="shared" si="3"/>
        <v>12.491742319349697</v>
      </c>
      <c r="AD74">
        <f t="shared" si="4"/>
        <v>1296.5361333203041</v>
      </c>
      <c r="AE74">
        <f>'IDT-1'!F74</f>
        <v>-15.792</v>
      </c>
      <c r="AF74" s="26"/>
      <c r="AG74">
        <f t="shared" si="5"/>
        <v>1280.7441333203042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10.908478091781177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69.598877600387027</v>
      </c>
      <c r="J75">
        <f>Bawana_RLNG!T75</f>
        <v>0</v>
      </c>
      <c r="K75">
        <f>Bawana_Spot!T75</f>
        <v>0</v>
      </c>
      <c r="L75">
        <f>TWOMCL!S75</f>
        <v>4.0615384615384604</v>
      </c>
      <c r="M75">
        <f>EDWPCL!W75</f>
        <v>0</v>
      </c>
      <c r="N75">
        <f>'MSW BWN'!W75</f>
        <v>5.8189759999999993</v>
      </c>
      <c r="O75">
        <f>TPDDL_ISGS_exbus!BB75</f>
        <v>916.83391456428399</v>
      </c>
      <c r="P75" s="77">
        <v>71.642875145483004</v>
      </c>
      <c r="Q75" s="77">
        <v>23.46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255.22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2.54</v>
      </c>
      <c r="AB75" s="117">
        <f>-STOA!P75</f>
        <v>0</v>
      </c>
      <c r="AC75">
        <f t="shared" si="3"/>
        <v>12.368260745297359</v>
      </c>
      <c r="AD75">
        <f t="shared" si="4"/>
        <v>1302.7163991181762</v>
      </c>
      <c r="AE75">
        <f>'IDT-1'!F75</f>
        <v>-3.9079999999999999</v>
      </c>
      <c r="AF75" s="26"/>
      <c r="AG75">
        <f t="shared" si="5"/>
        <v>1298.8083991181763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10.908478091781177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69.598877600387027</v>
      </c>
      <c r="J76">
        <f>Bawana_RLNG!T76</f>
        <v>0</v>
      </c>
      <c r="K76">
        <f>Bawana_Spot!T76</f>
        <v>0</v>
      </c>
      <c r="L76">
        <f>TWOMCL!S76</f>
        <v>4.4887142055025251</v>
      </c>
      <c r="M76">
        <f>EDWPCL!W76</f>
        <v>0</v>
      </c>
      <c r="N76">
        <f>'MSW BWN'!W76</f>
        <v>5.6180799999999991</v>
      </c>
      <c r="O76">
        <f>TPDDL_ISGS_exbus!BB76</f>
        <v>912.89638793028394</v>
      </c>
      <c r="P76" s="77">
        <v>71.642875145483004</v>
      </c>
      <c r="Q76" s="77">
        <v>23.46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259.92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8.25</v>
      </c>
      <c r="Z76" s="75">
        <f>IEX!P76</f>
        <v>0</v>
      </c>
      <c r="AA76" s="117">
        <f>STOA!J76</f>
        <v>2.54</v>
      </c>
      <c r="AB76" s="117">
        <f>-STOA!P76</f>
        <v>0</v>
      </c>
      <c r="AC76">
        <f t="shared" si="3"/>
        <v>12.449561772665044</v>
      </c>
      <c r="AD76">
        <f t="shared" si="4"/>
        <v>1311.8738512007728</v>
      </c>
      <c r="AE76">
        <f>'IDT-1'!F76</f>
        <v>0</v>
      </c>
      <c r="AF76" s="26"/>
      <c r="AG76">
        <f t="shared" si="5"/>
        <v>1311.8738512007728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10.908478091781177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69.598877600387027</v>
      </c>
      <c r="J77">
        <f>Bawana_RLNG!T77</f>
        <v>0</v>
      </c>
      <c r="K77">
        <f>Bawana_Spot!T77</f>
        <v>0</v>
      </c>
      <c r="L77">
        <f>TWOMCL!S77</f>
        <v>4.5790005614823128</v>
      </c>
      <c r="M77">
        <f>EDWPCL!W77</f>
        <v>0</v>
      </c>
      <c r="N77">
        <f>'MSW BWN'!W77</f>
        <v>5.6461119999999987</v>
      </c>
      <c r="O77">
        <f>TPDDL_ISGS_exbus!BB77</f>
        <v>903.13911297568404</v>
      </c>
      <c r="P77" s="77">
        <v>71.642875145483004</v>
      </c>
      <c r="Q77" s="77">
        <v>23.46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257.81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19.18</v>
      </c>
      <c r="Z77" s="75">
        <f>IEX!P77</f>
        <v>0</v>
      </c>
      <c r="AA77" s="117">
        <f>STOA!J77</f>
        <v>2.54</v>
      </c>
      <c r="AB77" s="117">
        <f>-STOA!P77</f>
        <v>0</v>
      </c>
      <c r="AC77">
        <f t="shared" si="3"/>
        <v>12.442354954597187</v>
      </c>
      <c r="AD77">
        <f t="shared" si="4"/>
        <v>1311.0621014202204</v>
      </c>
      <c r="AE77">
        <f>'IDT-1'!F77</f>
        <v>0</v>
      </c>
      <c r="AF77" s="26"/>
      <c r="AG77">
        <f t="shared" si="5"/>
        <v>1311.0621014202204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10.908478091781177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69.598877600387027</v>
      </c>
      <c r="J78">
        <f>Bawana_RLNG!T78</f>
        <v>0</v>
      </c>
      <c r="K78">
        <f>Bawana_Spot!T78</f>
        <v>0</v>
      </c>
      <c r="L78">
        <f>TWOMCL!S78</f>
        <v>3.2530039303761926</v>
      </c>
      <c r="M78">
        <f>EDWPCL!W78</f>
        <v>0</v>
      </c>
      <c r="N78">
        <f>'MSW BWN'!W78</f>
        <v>5.5059519999999997</v>
      </c>
      <c r="O78">
        <f>TPDDL_ISGS_exbus!BB78</f>
        <v>889.45314321458409</v>
      </c>
      <c r="P78" s="77">
        <v>71.642875145483004</v>
      </c>
      <c r="Q78" s="77">
        <v>23.46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258.09999999999997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30.6</v>
      </c>
      <c r="Z78" s="75">
        <f>IEX!P78</f>
        <v>0</v>
      </c>
      <c r="AA78" s="117">
        <f>STOA!J78</f>
        <v>2.54</v>
      </c>
      <c r="AB78" s="117">
        <f>-STOA!P78</f>
        <v>0</v>
      </c>
      <c r="AC78">
        <f t="shared" si="3"/>
        <v>12.412064242345771</v>
      </c>
      <c r="AD78">
        <f t="shared" si="4"/>
        <v>1307.6502657402655</v>
      </c>
      <c r="AE78">
        <f>'IDT-1'!F78</f>
        <v>0</v>
      </c>
      <c r="AF78" s="26"/>
      <c r="AG78">
        <f t="shared" si="5"/>
        <v>1307.6502657402655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10.908478091781177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2.9754070746771473</v>
      </c>
      <c r="M79">
        <f>EDWPCL!W79</f>
        <v>0</v>
      </c>
      <c r="N79">
        <f>'MSW BWN'!W79</f>
        <v>5.6788159999999994</v>
      </c>
      <c r="O79">
        <f>TPDDL_ISGS_exbus!BB79</f>
        <v>861.65584564255823</v>
      </c>
      <c r="P79" s="77">
        <v>71.642875145483004</v>
      </c>
      <c r="Q79" s="77">
        <v>23.46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258.16000000000003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43.98</v>
      </c>
      <c r="Z79" s="75">
        <f>IEX!P79</f>
        <v>0</v>
      </c>
      <c r="AA79" s="117">
        <f>STOA!J79</f>
        <v>2.54</v>
      </c>
      <c r="AB79" s="117">
        <f>-STOA!P79</f>
        <v>0</v>
      </c>
      <c r="AC79">
        <f t="shared" si="3"/>
        <v>12.284808251698387</v>
      </c>
      <c r="AD79">
        <f t="shared" si="4"/>
        <v>1293.3166137028011</v>
      </c>
      <c r="AE79">
        <f>'IDT-1'!F79</f>
        <v>0</v>
      </c>
      <c r="AF79" s="26"/>
      <c r="AG79">
        <f t="shared" si="5"/>
        <v>1293.3166137028011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10.908478091781177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3.8351487928130257</v>
      </c>
      <c r="M80">
        <f>EDWPCL!W80</f>
        <v>0</v>
      </c>
      <c r="N80">
        <f>'MSW BWN'!W80</f>
        <v>5.7348799999999995</v>
      </c>
      <c r="O80">
        <f>TPDDL_ISGS_exbus!BB80</f>
        <v>850.94527464695818</v>
      </c>
      <c r="P80" s="77">
        <v>71.642875145483004</v>
      </c>
      <c r="Q80" s="77">
        <v>23.46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258.31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44.94</v>
      </c>
      <c r="Z80" s="75">
        <f>IEX!P80</f>
        <v>0</v>
      </c>
      <c r="AA80" s="117">
        <f>STOA!J80</f>
        <v>2.54</v>
      </c>
      <c r="AB80" s="117">
        <f>-STOA!P80</f>
        <v>0</v>
      </c>
      <c r="AC80">
        <f t="shared" si="3"/>
        <v>12.208382317256701</v>
      </c>
      <c r="AD80">
        <f t="shared" si="4"/>
        <v>1284.7082743597784</v>
      </c>
      <c r="AE80">
        <f>'IDT-1'!F80</f>
        <v>0</v>
      </c>
      <c r="AF80" s="26"/>
      <c r="AG80">
        <f t="shared" si="5"/>
        <v>1284.7082743597784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10.908478091781177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69.598912499999983</v>
      </c>
      <c r="J81">
        <f>Bawana_RLNG!T81</f>
        <v>0</v>
      </c>
      <c r="K81">
        <f>Bawana_Spot!T81</f>
        <v>0</v>
      </c>
      <c r="L81">
        <f>TWOMCL!S81</f>
        <v>3.2530039303761926</v>
      </c>
      <c r="M81">
        <f>EDWPCL!W81</f>
        <v>0</v>
      </c>
      <c r="N81">
        <f>'MSW BWN'!W81</f>
        <v>5.8306559999999994</v>
      </c>
      <c r="O81">
        <f>TPDDL_ISGS_exbus!BB81</f>
        <v>837.11438583255824</v>
      </c>
      <c r="P81" s="77">
        <v>71.642875145483004</v>
      </c>
      <c r="Q81" s="77">
        <v>23.46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258.45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46.85</v>
      </c>
      <c r="Z81" s="75">
        <f>IEX!P81</f>
        <v>0</v>
      </c>
      <c r="AA81" s="117">
        <f>STOA!J81</f>
        <v>2.54</v>
      </c>
      <c r="AB81" s="117">
        <f>-STOA!P81</f>
        <v>0</v>
      </c>
      <c r="AC81">
        <f t="shared" si="3"/>
        <v>12.056030242089561</v>
      </c>
      <c r="AD81">
        <f t="shared" si="4"/>
        <v>1277.5922812581091</v>
      </c>
      <c r="AE81">
        <f>'IDT-1'!F81</f>
        <v>0</v>
      </c>
      <c r="AF81" s="26"/>
      <c r="AG81">
        <f t="shared" si="5"/>
        <v>1277.5922812581091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11.761328834674281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69.598912499999983</v>
      </c>
      <c r="J82">
        <f>Bawana_RLNG!T82</f>
        <v>0</v>
      </c>
      <c r="K82">
        <f>Bawana_Spot!T82</f>
        <v>0</v>
      </c>
      <c r="L82">
        <f>TWOMCL!S82</f>
        <v>4.2299831555305998</v>
      </c>
      <c r="M82">
        <f>EDWPCL!W82</f>
        <v>0</v>
      </c>
      <c r="N82">
        <f>'MSW BWN'!W82</f>
        <v>5.8703679999999991</v>
      </c>
      <c r="O82">
        <f>TPDDL_ISGS_exbus!BB82</f>
        <v>819.46844907515822</v>
      </c>
      <c r="P82" s="77">
        <v>71.642875145483004</v>
      </c>
      <c r="Q82" s="77">
        <v>23.46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258.7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38.25</v>
      </c>
      <c r="Z82" s="75">
        <f>IEX!P82</f>
        <v>0</v>
      </c>
      <c r="AA82" s="117">
        <f>STOA!J82</f>
        <v>2.54</v>
      </c>
      <c r="AB82" s="117">
        <f>-STOA!P82</f>
        <v>0</v>
      </c>
      <c r="AC82">
        <f t="shared" si="3"/>
        <v>11.84371796794326</v>
      </c>
      <c r="AD82">
        <f t="shared" si="4"/>
        <v>1253.6781987429029</v>
      </c>
      <c r="AE82">
        <f>'IDT-1'!F82</f>
        <v>0</v>
      </c>
      <c r="AF82" s="26"/>
      <c r="AG82">
        <f t="shared" si="5"/>
        <v>1253.6781987429029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11.761328834674281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3.9779898933183593</v>
      </c>
      <c r="M83">
        <f>EDWPCL!W83</f>
        <v>0</v>
      </c>
      <c r="N83">
        <f>'MSW BWN'!W83</f>
        <v>5.8808799999999986</v>
      </c>
      <c r="O83">
        <f>TPDDL_ISGS_exbus!BB83</f>
        <v>811.0249718371582</v>
      </c>
      <c r="P83" s="77">
        <v>71.642875145483004</v>
      </c>
      <c r="Q83" s="77">
        <v>23.46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262.64000000000004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16.25</v>
      </c>
      <c r="Z83" s="75">
        <f>IEX!P83</f>
        <v>0</v>
      </c>
      <c r="AA83" s="117">
        <f>STOA!J83</f>
        <v>2.54</v>
      </c>
      <c r="AB83" s="117">
        <f>-STOA!P83</f>
        <v>0</v>
      </c>
      <c r="AC83">
        <f t="shared" si="3"/>
        <v>11.608371903141393</v>
      </c>
      <c r="AD83">
        <f t="shared" si="4"/>
        <v>1227.1696738074925</v>
      </c>
      <c r="AE83">
        <f>'IDT-1'!F83</f>
        <v>0</v>
      </c>
      <c r="AF83" s="26"/>
      <c r="AG83">
        <f t="shared" si="5"/>
        <v>1227.1696738074925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11.761328834674281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4.1531723750701843</v>
      </c>
      <c r="M84">
        <f>EDWPCL!W84</f>
        <v>0</v>
      </c>
      <c r="N84">
        <f>'MSW BWN'!W84</f>
        <v>5.858687999999999</v>
      </c>
      <c r="O84">
        <f>TPDDL_ISGS_exbus!BB84</f>
        <v>809.22849208615821</v>
      </c>
      <c r="P84" s="77">
        <v>71.642875145483004</v>
      </c>
      <c r="Q84" s="77">
        <v>23.46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262.81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2.54</v>
      </c>
      <c r="AB84" s="117">
        <f>-STOA!P84</f>
        <v>0</v>
      </c>
      <c r="AC84">
        <f t="shared" si="3"/>
        <v>11.452405197572009</v>
      </c>
      <c r="AD84">
        <f t="shared" si="4"/>
        <v>1209.6021512438138</v>
      </c>
      <c r="AE84">
        <f>'IDT-1'!F84</f>
        <v>0</v>
      </c>
      <c r="AF84" s="26"/>
      <c r="AG84">
        <f t="shared" si="5"/>
        <v>1209.6021512438138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11.761328834674281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</v>
      </c>
      <c r="J85">
        <f>Bawana_RLNG!T85</f>
        <v>0</v>
      </c>
      <c r="K85">
        <f>Bawana_Spot!T85</f>
        <v>0</v>
      </c>
      <c r="L85">
        <f>TWOMCL!S85</f>
        <v>5.5047725996631094</v>
      </c>
      <c r="M85">
        <f>EDWPCL!W85</f>
        <v>0</v>
      </c>
      <c r="N85">
        <f>'MSW BWN'!W85</f>
        <v>5.8189759999999993</v>
      </c>
      <c r="O85">
        <f>TPDDL_ISGS_exbus!BB85</f>
        <v>805.65012615335831</v>
      </c>
      <c r="P85" s="77">
        <v>71.642875145483004</v>
      </c>
      <c r="Q85" s="77">
        <v>23.46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262.96000000000004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2.54</v>
      </c>
      <c r="AB85" s="117">
        <f>-STOA!P85</f>
        <v>0</v>
      </c>
      <c r="AC85">
        <f t="shared" si="3"/>
        <v>11.083347005684903</v>
      </c>
      <c r="AD85">
        <f t="shared" si="4"/>
        <v>1218.2547317274939</v>
      </c>
      <c r="AE85">
        <f>'IDT-1'!F85</f>
        <v>-14.154</v>
      </c>
      <c r="AF85" s="26"/>
      <c r="AG85">
        <f t="shared" si="5"/>
        <v>1204.1007317274939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11.761328834674281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5.6122399999999981</v>
      </c>
      <c r="O86">
        <f>TPDDL_ISGS_exbus!BB86</f>
        <v>805.32746152535822</v>
      </c>
      <c r="P86" s="77">
        <v>71.642875145483004</v>
      </c>
      <c r="Q86" s="77">
        <v>23.46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263.01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2.54</v>
      </c>
      <c r="AB86" s="117">
        <f>-STOA!P86</f>
        <v>0</v>
      </c>
      <c r="AC86">
        <f t="shared" si="3"/>
        <v>11.21777394829777</v>
      </c>
      <c r="AD86">
        <f t="shared" si="4"/>
        <v>1203.2629218053285</v>
      </c>
      <c r="AE86">
        <f>'IDT-1'!F86</f>
        <v>-45.726999999999997</v>
      </c>
      <c r="AF86" s="26"/>
      <c r="AG86">
        <f t="shared" si="5"/>
        <v>1157.5359218053284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11.761328834674281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5.7185279999999992</v>
      </c>
      <c r="O87">
        <f>TPDDL_ISGS_exbus!BB87</f>
        <v>807.16884219555823</v>
      </c>
      <c r="P87" s="77">
        <v>71.642875145483004</v>
      </c>
      <c r="Q87" s="77">
        <v>23.46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259.03000000000003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2.58</v>
      </c>
      <c r="AB87" s="117">
        <f>-STOA!P87</f>
        <v>0</v>
      </c>
      <c r="AC87">
        <f t="shared" si="3"/>
        <v>11.377803983039435</v>
      </c>
      <c r="AD87">
        <f t="shared" si="4"/>
        <v>1181.1105604407865</v>
      </c>
      <c r="AE87">
        <f>'IDT-1'!F87</f>
        <v>-68.811000000000007</v>
      </c>
      <c r="AF87" s="26"/>
      <c r="AG87">
        <f t="shared" si="5"/>
        <v>1112.2995604407865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11.761328834674281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5.6566239999999981</v>
      </c>
      <c r="O88">
        <f>TPDDL_ISGS_exbus!BB88</f>
        <v>793.52845132835819</v>
      </c>
      <c r="P88" s="77">
        <v>71.642875145483004</v>
      </c>
      <c r="Q88" s="77">
        <v>23.46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259.47000000000003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2.58</v>
      </c>
      <c r="AB88" s="117">
        <f>-STOA!P88</f>
        <v>0</v>
      </c>
      <c r="AC88">
        <f t="shared" si="3"/>
        <v>11.08353323776417</v>
      </c>
      <c r="AD88">
        <f t="shared" si="4"/>
        <v>1188.1425363188619</v>
      </c>
      <c r="AE88">
        <f>'IDT-1'!F88</f>
        <v>-88.751000000000005</v>
      </c>
      <c r="AF88" s="26"/>
      <c r="AG88">
        <f t="shared" si="5"/>
        <v>1099.3915363188619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11.761328834674281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5.706847999999999</v>
      </c>
      <c r="O89">
        <f>TPDDL_ISGS_exbus!BB89</f>
        <v>791.0349037051584</v>
      </c>
      <c r="P89" s="77">
        <v>71.642875145483004</v>
      </c>
      <c r="Q89" s="77">
        <v>23.46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260.19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2.58</v>
      </c>
      <c r="AB89" s="117">
        <f>-STOA!P89</f>
        <v>0</v>
      </c>
      <c r="AC89">
        <f t="shared" si="3"/>
        <v>11.157149265101964</v>
      </c>
      <c r="AD89">
        <f t="shared" si="4"/>
        <v>1176.3455966683243</v>
      </c>
      <c r="AE89">
        <f>'IDT-1'!F89</f>
        <v>-93.950999999999993</v>
      </c>
      <c r="AF89" s="26"/>
      <c r="AG89">
        <f t="shared" si="5"/>
        <v>1082.3945966683243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11.761328834674281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</v>
      </c>
      <c r="J90">
        <f>Bawana_RLNG!T90</f>
        <v>0</v>
      </c>
      <c r="K90">
        <f>Bawana_Spot!T90</f>
        <v>0</v>
      </c>
      <c r="L90">
        <f>TWOMCL!S90</f>
        <v>5.9184727681078035</v>
      </c>
      <c r="M90">
        <f>EDWPCL!W90</f>
        <v>0</v>
      </c>
      <c r="N90">
        <f>'MSW BWN'!W90</f>
        <v>5.6344319999999986</v>
      </c>
      <c r="O90">
        <f>TPDDL_ISGS_exbus!BB90</f>
        <v>791.0349037051584</v>
      </c>
      <c r="P90" s="77">
        <v>71.642875145483004</v>
      </c>
      <c r="Q90" s="77">
        <v>23.46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260.37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-50</v>
      </c>
      <c r="AA90" s="117">
        <f>STOA!J90</f>
        <v>2.58</v>
      </c>
      <c r="AB90" s="117">
        <f>-STOA!P90</f>
        <v>0</v>
      </c>
      <c r="AC90">
        <f t="shared" si="3"/>
        <v>11.600169186587706</v>
      </c>
      <c r="AD90">
        <f t="shared" si="4"/>
        <v>1125.8018432668359</v>
      </c>
      <c r="AE90">
        <f>'IDT-1'!F90</f>
        <v>-58.331000000000003</v>
      </c>
      <c r="AF90" s="26"/>
      <c r="AG90">
        <f t="shared" si="5"/>
        <v>1067.470843266836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11.761328834674281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5.2581695676586184</v>
      </c>
      <c r="M91">
        <f>EDWPCL!W91</f>
        <v>0</v>
      </c>
      <c r="N91">
        <f>'MSW BWN'!W91</f>
        <v>5.6846559999999995</v>
      </c>
      <c r="O91">
        <f>TPDDL_ISGS_exbus!BB91</f>
        <v>727.9286066155704</v>
      </c>
      <c r="P91" s="77">
        <v>71.642875145483004</v>
      </c>
      <c r="Q91" s="77">
        <v>23.46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213.58000000000004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2.58</v>
      </c>
      <c r="AB91" s="117">
        <f>-STOA!P91</f>
        <v>0</v>
      </c>
      <c r="AC91">
        <f t="shared" si="3"/>
        <v>10.541151544969035</v>
      </c>
      <c r="AD91">
        <f t="shared" si="4"/>
        <v>1030.6244846184172</v>
      </c>
      <c r="AE91">
        <f>'IDT-1'!F91</f>
        <v>0</v>
      </c>
      <c r="AF91" s="26"/>
      <c r="AG91">
        <f t="shared" si="5"/>
        <v>1030.6244846184172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-78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11.761328834674281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5.8605277933745077</v>
      </c>
      <c r="M92">
        <f>EDWPCL!W92</f>
        <v>0</v>
      </c>
      <c r="N92">
        <f>'MSW BWN'!W92</f>
        <v>5.6461119999999987</v>
      </c>
      <c r="O92">
        <f>TPDDL_ISGS_exbus!BB92</f>
        <v>671.40365419508203</v>
      </c>
      <c r="P92" s="77">
        <v>71.642875145483004</v>
      </c>
      <c r="Q92" s="77">
        <v>23.46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213.81000000000003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2.58</v>
      </c>
      <c r="AB92" s="117">
        <f>-STOA!P92</f>
        <v>0</v>
      </c>
      <c r="AC92">
        <f t="shared" si="3"/>
        <v>9.8465205958445452</v>
      </c>
      <c r="AD92">
        <f t="shared" si="4"/>
        <v>998.58797737276927</v>
      </c>
      <c r="AE92">
        <f>'IDT-1'!F92</f>
        <v>0</v>
      </c>
      <c r="AF92" s="26"/>
      <c r="AG92">
        <f t="shared" si="5"/>
        <v>998.58797737276927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11.761328834674281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5.454559999999999</v>
      </c>
      <c r="O93">
        <f>TPDDL_ISGS_exbus!BB93</f>
        <v>647.35181786098053</v>
      </c>
      <c r="P93" s="77">
        <v>71.642875145483004</v>
      </c>
      <c r="Q93" s="77">
        <v>23.46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206.74000000000004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2.58</v>
      </c>
      <c r="AB93" s="117">
        <f>-STOA!P93</f>
        <v>0</v>
      </c>
      <c r="AC93">
        <f t="shared" si="3"/>
        <v>9.6287203484492121</v>
      </c>
      <c r="AD93">
        <f t="shared" si="4"/>
        <v>964.0113588694478</v>
      </c>
      <c r="AE93">
        <f>'IDT-1'!F93</f>
        <v>0</v>
      </c>
      <c r="AF93" s="26"/>
      <c r="AG93">
        <f t="shared" si="5"/>
        <v>964.0113588694478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11.761328834674281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5.5725279999999993</v>
      </c>
      <c r="O94">
        <f>TPDDL_ISGS_exbus!BB94</f>
        <v>609.11633276878501</v>
      </c>
      <c r="P94" s="77">
        <v>71.642875145483004</v>
      </c>
      <c r="Q94" s="77">
        <v>23.46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206.80000000000004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2.58</v>
      </c>
      <c r="AB94" s="117">
        <f>-STOA!P94</f>
        <v>0</v>
      </c>
      <c r="AC94">
        <f t="shared" si="3"/>
        <v>9.320448580604479</v>
      </c>
      <c r="AD94">
        <f t="shared" si="4"/>
        <v>923.26211354509712</v>
      </c>
      <c r="AE94">
        <f>'IDT-1'!F94</f>
        <v>0</v>
      </c>
      <c r="AF94" s="26"/>
      <c r="AG94">
        <f t="shared" si="5"/>
        <v>923.26211354509712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-63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11.761328834674281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6.0869174620999438</v>
      </c>
      <c r="M95">
        <f>EDWPCL!W95</f>
        <v>0</v>
      </c>
      <c r="N95">
        <f>'MSW BWN'!W95</f>
        <v>5.5444959999999988</v>
      </c>
      <c r="O95">
        <f>TPDDL_ISGS_exbus!BB95</f>
        <v>582.64074492232271</v>
      </c>
      <c r="P95" s="77">
        <v>71.642875145483004</v>
      </c>
      <c r="Q95" s="77">
        <v>23.46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206.68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2.48</v>
      </c>
      <c r="AB95" s="117">
        <f>-STOA!P95</f>
        <v>0</v>
      </c>
      <c r="AC95">
        <f t="shared" si="3"/>
        <v>9.2802486509270139</v>
      </c>
      <c r="AD95">
        <f t="shared" si="4"/>
        <v>874.53882084230167</v>
      </c>
      <c r="AE95">
        <f>'IDT-1'!F95</f>
        <v>0</v>
      </c>
      <c r="AF95" s="26"/>
      <c r="AG95">
        <f t="shared" si="5"/>
        <v>874.53882084230167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11.761328834674281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6.0936552498596281</v>
      </c>
      <c r="M96">
        <f>EDWPCL!W96</f>
        <v>0</v>
      </c>
      <c r="N96">
        <f>'MSW BWN'!W96</f>
        <v>5.5444959999999988</v>
      </c>
      <c r="O96">
        <f>TPDDL_ISGS_exbus!BB96</f>
        <v>551.88382211853082</v>
      </c>
      <c r="P96" s="77">
        <v>71.642875145483004</v>
      </c>
      <c r="Q96" s="77">
        <v>23.46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206.85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2.48</v>
      </c>
      <c r="AB96" s="117">
        <f>-STOA!P96</f>
        <v>0</v>
      </c>
      <c r="AC96">
        <f t="shared" si="3"/>
        <v>9.0555336603969092</v>
      </c>
      <c r="AD96">
        <f t="shared" si="4"/>
        <v>839.18335081679959</v>
      </c>
      <c r="AE96">
        <f>'IDT-1'!F96</f>
        <v>0</v>
      </c>
      <c r="AF96" s="26"/>
      <c r="AG96">
        <f t="shared" si="5"/>
        <v>839.18335081679959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-90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11.761328834674281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5.7379000561482298</v>
      </c>
      <c r="M97">
        <f>EDWPCL!W97</f>
        <v>0</v>
      </c>
      <c r="N97">
        <f>'MSW BWN'!W97</f>
        <v>5.4720799999999992</v>
      </c>
      <c r="O97">
        <f>TPDDL_ISGS_exbus!BB97</f>
        <v>516.52197567801761</v>
      </c>
      <c r="P97" s="77">
        <v>71.642875145483004</v>
      </c>
      <c r="Q97" s="77">
        <v>23.46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206.85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2.48</v>
      </c>
      <c r="AB97" s="117">
        <f>-STOA!P97</f>
        <v>0</v>
      </c>
      <c r="AC97">
        <f t="shared" si="3"/>
        <v>8.8293627804376857</v>
      </c>
      <c r="AD97">
        <f t="shared" si="4"/>
        <v>793.61950406253425</v>
      </c>
      <c r="AE97">
        <f>'IDT-1'!F97</f>
        <v>0</v>
      </c>
      <c r="AF97" s="26"/>
      <c r="AG97">
        <f t="shared" si="5"/>
        <v>793.61950406253425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11.761328834674281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5.5947199999999988</v>
      </c>
      <c r="O98">
        <f>TPDDL_ISGS_exbus!BB98</f>
        <v>516.52197567801761</v>
      </c>
      <c r="P98" s="77">
        <v>71.642875145483004</v>
      </c>
      <c r="Q98" s="77">
        <v>23.46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206.95000000000002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2.48</v>
      </c>
      <c r="AB98" s="117">
        <f>-STOA!P98</f>
        <v>0</v>
      </c>
      <c r="AC98">
        <f t="shared" si="3"/>
        <v>9.1010880717928124</v>
      </c>
      <c r="AD98">
        <f t="shared" si="4"/>
        <v>763.95930896314144</v>
      </c>
      <c r="AE98">
        <f>'IDT-1'!F98</f>
        <v>0</v>
      </c>
      <c r="AF98" s="26"/>
      <c r="AG98">
        <f t="shared" si="5"/>
        <v>763.95930896314144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0.27903349436001706</v>
      </c>
      <c r="F99">
        <f t="shared" si="6"/>
        <v>0</v>
      </c>
      <c r="G99">
        <f t="shared" si="6"/>
        <v>0.43903250344803746</v>
      </c>
      <c r="H99">
        <f t="shared" si="6"/>
        <v>0</v>
      </c>
      <c r="I99">
        <f t="shared" si="6"/>
        <v>1.4857558709072456</v>
      </c>
      <c r="J99">
        <f t="shared" si="6"/>
        <v>0</v>
      </c>
      <c r="K99">
        <f t="shared" si="6"/>
        <v>0</v>
      </c>
      <c r="L99">
        <f t="shared" si="6"/>
        <v>0.13861231971047638</v>
      </c>
      <c r="M99">
        <f t="shared" si="6"/>
        <v>0</v>
      </c>
      <c r="N99">
        <f t="shared" si="6"/>
        <v>0.13589095999999998</v>
      </c>
      <c r="O99">
        <f t="shared" si="6"/>
        <v>16.931784540437722</v>
      </c>
      <c r="P99" s="77">
        <f t="shared" si="6"/>
        <v>1.5095410548391426</v>
      </c>
      <c r="Q99" s="77">
        <f t="shared" si="6"/>
        <v>0.48136897657213362</v>
      </c>
      <c r="R99" s="80">
        <f>SUM(R3:R98)/4000</f>
        <v>0.1917725000000001</v>
      </c>
      <c r="S99" s="80">
        <f t="shared" si="6"/>
        <v>0</v>
      </c>
      <c r="T99" s="78">
        <f t="shared" si="6"/>
        <v>0.83799250000000025</v>
      </c>
      <c r="U99" s="78">
        <f t="shared" si="6"/>
        <v>6.4217425000000006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0.40401750000000003</v>
      </c>
      <c r="Z99" s="75">
        <f t="shared" si="6"/>
        <v>-0.60099999999999998</v>
      </c>
      <c r="AA99" s="117">
        <f t="shared" si="6"/>
        <v>6.0980000000000013E-2</v>
      </c>
      <c r="AB99" s="117">
        <f t="shared" si="6"/>
        <v>0</v>
      </c>
      <c r="AC99">
        <f t="shared" si="6"/>
        <v>0.27526217556908789</v>
      </c>
      <c r="AD99">
        <f t="shared" si="6"/>
        <v>27.097262544705686</v>
      </c>
      <c r="AE99">
        <f t="shared" si="6"/>
        <v>-0.39337574999999986</v>
      </c>
      <c r="AG99">
        <f t="shared" si="6"/>
        <v>26.703886794705689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-1.3440000000000001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44944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6">
      <c r="A3" t="s">
        <v>45</v>
      </c>
      <c r="E3">
        <f>GT_NG!S3</f>
        <v>2.0737607059434207</v>
      </c>
      <c r="F3">
        <f>GT_Spot!S3</f>
        <v>0</v>
      </c>
      <c r="G3">
        <f>PPCL_NG!S3</f>
        <v>42.47707054685884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0.92454759999999991</v>
      </c>
      <c r="O3">
        <f>NDMC_ISGS_exbus!BB3</f>
        <v>90.635212727548563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2.23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1.7009716643728949</v>
      </c>
      <c r="AD3">
        <f>SUM(B3:AB3,AI3:AR3)-AC3</f>
        <v>121.28052846017923</v>
      </c>
      <c r="AE3">
        <f>'IDT-1'!E3</f>
        <v>0</v>
      </c>
      <c r="AF3" s="26"/>
      <c r="AG3">
        <f>SUM(AD3:AF3)+AT3</f>
        <v>121.28052846017923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2.0737607059434207</v>
      </c>
      <c r="F4">
        <f>GT_Spot!S4</f>
        <v>0</v>
      </c>
      <c r="G4">
        <f>PPCL_NG!S4</f>
        <v>42.47707054685884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0.87751599999999985</v>
      </c>
      <c r="O4">
        <f>NDMC_ISGS_exbus!BB4</f>
        <v>90.615200838463764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2.23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1.7447723192799254</v>
      </c>
      <c r="AD4">
        <f t="shared" ref="AD4:AD67" si="1">SUM(B4:AB4,AI4:AR4)-AC4</f>
        <v>116.1696843161874</v>
      </c>
      <c r="AE4">
        <f>'IDT-1'!E4</f>
        <v>0</v>
      </c>
      <c r="AF4" s="26"/>
      <c r="AG4">
        <f t="shared" ref="AG4:AG67" si="2">SUM(AD4:AF4)+AT4</f>
        <v>116.1696843161874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2.0737607059434207</v>
      </c>
      <c r="F5">
        <f>GT_Spot!S5</f>
        <v>0</v>
      </c>
      <c r="G5">
        <f>PPCL_NG!S5</f>
        <v>42.47707054685884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0.8756835999999999</v>
      </c>
      <c r="O5">
        <f>NDMC_ISGS_exbus!BB5</f>
        <v>90.805134459284801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2.23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1.790818247634127</v>
      </c>
      <c r="AD5">
        <f t="shared" si="1"/>
        <v>111.31173960865425</v>
      </c>
      <c r="AE5">
        <f>'IDT-1'!E5</f>
        <v>0</v>
      </c>
      <c r="AF5" s="26"/>
      <c r="AG5">
        <f t="shared" si="2"/>
        <v>111.31173960865425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2.0737607059434207</v>
      </c>
      <c r="F6">
        <f>GT_Spot!S6</f>
        <v>0</v>
      </c>
      <c r="G6">
        <f>PPCL_NG!S6</f>
        <v>42.47707054685884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0.92251159999999977</v>
      </c>
      <c r="O6">
        <f>NDMC_ISGS_exbus!BB6</f>
        <v>90.805122570199998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2.23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1.7912302294101807</v>
      </c>
      <c r="AD6">
        <f t="shared" si="1"/>
        <v>111.35814373779338</v>
      </c>
      <c r="AE6">
        <f>'IDT-1'!E6</f>
        <v>0</v>
      </c>
      <c r="AF6" s="26"/>
      <c r="AG6">
        <f t="shared" si="2"/>
        <v>111.35814373779338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42.47707054685884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0.91660719999999984</v>
      </c>
      <c r="O7">
        <f>NDMC_ISGS_exbus!BB7</f>
        <v>90.815113253314735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2.23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1.7912661887015906</v>
      </c>
      <c r="AD7">
        <f t="shared" si="1"/>
        <v>111.36219406161673</v>
      </c>
      <c r="AE7">
        <f>'IDT-1'!E7</f>
        <v>0</v>
      </c>
      <c r="AF7" s="26"/>
      <c r="AG7">
        <f t="shared" si="2"/>
        <v>111.36219406161673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42.47707054685884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0.89136079999999995</v>
      </c>
      <c r="O8">
        <f>NDMC_ISGS_exbus!BB8</f>
        <v>90.815101849231965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2.23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1.791043920025662</v>
      </c>
      <c r="AD8">
        <f t="shared" si="1"/>
        <v>111.33715852620986</v>
      </c>
      <c r="AE8">
        <f>'IDT-1'!E8</f>
        <v>0</v>
      </c>
      <c r="AF8" s="26"/>
      <c r="AG8">
        <f t="shared" si="2"/>
        <v>111.33715852620986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42.47707054685884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0.88545639999999992</v>
      </c>
      <c r="O9">
        <f>NDMC_ISGS_exbus!BB9</f>
        <v>91.205254660599508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2.23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1.7944253060456963</v>
      </c>
      <c r="AD9">
        <f t="shared" si="1"/>
        <v>111.71802555155736</v>
      </c>
      <c r="AE9">
        <f>'IDT-1'!E9</f>
        <v>0</v>
      </c>
      <c r="AF9" s="26"/>
      <c r="AG9">
        <f t="shared" si="2"/>
        <v>111.71802555155736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42.47707054685884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0.8962471999999998</v>
      </c>
      <c r="O10">
        <f>NDMC_ISGS_exbus!BB10</f>
        <v>91.205243256516738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2.23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1.7945201647297682</v>
      </c>
      <c r="AD10">
        <f t="shared" si="1"/>
        <v>111.72871008879055</v>
      </c>
      <c r="AE10">
        <f>'IDT-1'!E10</f>
        <v>0</v>
      </c>
      <c r="AF10" s="26"/>
      <c r="AG10">
        <f t="shared" si="2"/>
        <v>111.72871008879055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2.0737607059434207</v>
      </c>
      <c r="F11">
        <f>GT_Spot!S11</f>
        <v>0</v>
      </c>
      <c r="G11">
        <f>PPCL_NG!S11</f>
        <v>42.47707054685884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0.93432039999999983</v>
      </c>
      <c r="O11">
        <f>NDMC_ISGS_exbus!BB11</f>
        <v>91.51529967905968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2.23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1.797583705408146</v>
      </c>
      <c r="AD11">
        <f t="shared" si="1"/>
        <v>112.07377617065511</v>
      </c>
      <c r="AE11">
        <f>'IDT-1'!E11</f>
        <v>0</v>
      </c>
      <c r="AF11" s="26"/>
      <c r="AG11">
        <f t="shared" si="2"/>
        <v>112.07377617065511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2.0737607059434207</v>
      </c>
      <c r="F12">
        <f>GT_Spot!S12</f>
        <v>0</v>
      </c>
      <c r="G12">
        <f>PPCL_NG!S12</f>
        <v>42.47707054685884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1.0184071999999997</v>
      </c>
      <c r="O12">
        <f>NDMC_ISGS_exbus!BB12</f>
        <v>91.515288274976911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2.23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1.8427142065031941</v>
      </c>
      <c r="AD12">
        <f t="shared" si="1"/>
        <v>107.11272106547727</v>
      </c>
      <c r="AE12">
        <f>'IDT-1'!E12</f>
        <v>0</v>
      </c>
      <c r="AF12" s="26"/>
      <c r="AG12">
        <f t="shared" si="2"/>
        <v>107.11272106547727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42.47707054685884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1.0163711999999998</v>
      </c>
      <c r="O13">
        <f>NDMC_ISGS_exbus!BB13</f>
        <v>91.51529967905968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2.23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1.8426963900591224</v>
      </c>
      <c r="AD13">
        <f t="shared" si="1"/>
        <v>107.11071428600413</v>
      </c>
      <c r="AE13">
        <f>'IDT-1'!E13</f>
        <v>0</v>
      </c>
      <c r="AF13" s="26"/>
      <c r="AG13">
        <f t="shared" si="2"/>
        <v>107.11071428600413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42.47707054685884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0.96058479999999991</v>
      </c>
      <c r="O14">
        <f>NDMC_ISGS_exbus!BB14</f>
        <v>91.515277296778279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2.23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1.8422052727750462</v>
      </c>
      <c r="AD14">
        <f t="shared" si="1"/>
        <v>107.05539662100681</v>
      </c>
      <c r="AE14">
        <f>'IDT-1'!E14</f>
        <v>0</v>
      </c>
      <c r="AF14" s="26"/>
      <c r="AG14">
        <f t="shared" si="2"/>
        <v>107.05539662100681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42.47707054685884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1.0017119999999999</v>
      </c>
      <c r="O15">
        <f>NDMC_ISGS_exbus!BB15</f>
        <v>91.536953700861062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2.23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1.8427579444909747</v>
      </c>
      <c r="AD15">
        <f t="shared" si="1"/>
        <v>107.11764755337366</v>
      </c>
      <c r="AE15">
        <f>'IDT-1'!E15</f>
        <v>0</v>
      </c>
      <c r="AF15" s="26"/>
      <c r="AG15">
        <f t="shared" si="2"/>
        <v>107.11764755337366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42.47707054685884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1.024108</v>
      </c>
      <c r="O16">
        <f>NDMC_ISGS_exbus!BB16</f>
        <v>91.536949676532203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2.23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1.8429549938768808</v>
      </c>
      <c r="AD16">
        <f t="shared" si="1"/>
        <v>107.1398424796589</v>
      </c>
      <c r="AE16">
        <f>'IDT-1'!E16</f>
        <v>0</v>
      </c>
      <c r="AF16" s="26"/>
      <c r="AG16">
        <f t="shared" si="2"/>
        <v>107.1398424796589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42.47707054685884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1.0045623999999997</v>
      </c>
      <c r="O17">
        <f>NDMC_ISGS_exbus!BB17</f>
        <v>91.536961073344273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2.23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1.8427830928888269</v>
      </c>
      <c r="AD17">
        <f t="shared" si="1"/>
        <v>107.120480177459</v>
      </c>
      <c r="AE17">
        <f>'IDT-1'!E17</f>
        <v>0</v>
      </c>
      <c r="AF17" s="26"/>
      <c r="AG17">
        <f t="shared" si="2"/>
        <v>107.120480177459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42.47707054685884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0.98990319999999987</v>
      </c>
      <c r="O18">
        <f>NDMC_ISGS_exbus!BB18</f>
        <v>91.536949676532203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2.23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1.8426539916368809</v>
      </c>
      <c r="AD18">
        <f t="shared" si="1"/>
        <v>107.10593868189891</v>
      </c>
      <c r="AE18">
        <f>'IDT-1'!E18</f>
        <v>0</v>
      </c>
      <c r="AF18" s="26"/>
      <c r="AG18">
        <f t="shared" si="2"/>
        <v>107.10593868189891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2.0213002782696683</v>
      </c>
      <c r="F19">
        <f>GT_Spot!S19</f>
        <v>0</v>
      </c>
      <c r="G19">
        <f>PPCL_NG!S19</f>
        <v>42.47707054685884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1.0338807999999999</v>
      </c>
      <c r="O19">
        <f>NDMC_ISGS_exbus!BB19</f>
        <v>91.536961073344273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2.23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1.8425794430452982</v>
      </c>
      <c r="AD19">
        <f t="shared" si="1"/>
        <v>107.09754179962881</v>
      </c>
      <c r="AE19">
        <f>'IDT-1'!E19</f>
        <v>0</v>
      </c>
      <c r="AF19" s="26"/>
      <c r="AG19">
        <f t="shared" si="2"/>
        <v>107.09754179962881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2.0213002782696683</v>
      </c>
      <c r="F20">
        <f>GT_Spot!S20</f>
        <v>0</v>
      </c>
      <c r="G20">
        <f>PPCL_NG!S20</f>
        <v>42.47707054685884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1.0222755999999997</v>
      </c>
      <c r="O20">
        <f>NDMC_ISGS_exbus!BB20</f>
        <v>90.937174930461808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2.23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1.8371991992279324</v>
      </c>
      <c r="AD20">
        <f t="shared" si="1"/>
        <v>106.49153070056369</v>
      </c>
      <c r="AE20">
        <f>'IDT-1'!E20</f>
        <v>0</v>
      </c>
      <c r="AF20" s="26"/>
      <c r="AG20">
        <f t="shared" si="2"/>
        <v>106.49153070056369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2.0736655704528206</v>
      </c>
      <c r="F21">
        <f>GT_Spot!S21</f>
        <v>0</v>
      </c>
      <c r="G21">
        <f>PPCL_NG!S21</f>
        <v>42.47707054685884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1.025126</v>
      </c>
      <c r="O21">
        <f>NDMC_ISGS_exbus!BB21</f>
        <v>90.937186327273878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2.23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1.8376851976110902</v>
      </c>
      <c r="AD21">
        <f t="shared" si="1"/>
        <v>106.54627179117576</v>
      </c>
      <c r="AE21">
        <f>'IDT-1'!E21</f>
        <v>0</v>
      </c>
      <c r="AF21" s="26"/>
      <c r="AG21">
        <f t="shared" si="2"/>
        <v>106.54627179117576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2.0736655704528206</v>
      </c>
      <c r="F22">
        <f>GT_Spot!S22</f>
        <v>0</v>
      </c>
      <c r="G22">
        <f>PPCL_NG!S22</f>
        <v>42.47707054685884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1.0094487999999999</v>
      </c>
      <c r="O22">
        <f>NDMC_ISGS_exbus!BB22</f>
        <v>90.937174930461808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1.8375471379591442</v>
      </c>
      <c r="AD22">
        <f t="shared" si="1"/>
        <v>106.53072125401565</v>
      </c>
      <c r="AE22">
        <f>'IDT-1'!E22</f>
        <v>0</v>
      </c>
      <c r="AF22" s="26"/>
      <c r="AG22">
        <f t="shared" si="2"/>
        <v>106.53072125401565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2.0736655704528206</v>
      </c>
      <c r="F23">
        <f>GT_Spot!S23</f>
        <v>0</v>
      </c>
      <c r="G23">
        <f>PPCL_NG!S23</f>
        <v>42.47707054685884</v>
      </c>
      <c r="H23">
        <f>PPCL_Spot!S23</f>
        <v>0</v>
      </c>
      <c r="I23">
        <f>Bawana_NG!S23</f>
        <v>18.690000000000001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0.97829799999999978</v>
      </c>
      <c r="O23">
        <f>NDMC_ISGS_exbus!BB23</f>
        <v>90.676901347290382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1.8266146081982637</v>
      </c>
      <c r="AD23">
        <f t="shared" si="1"/>
        <v>105.29932085640374</v>
      </c>
      <c r="AE23">
        <f>'IDT-1'!E23</f>
        <v>0</v>
      </c>
      <c r="AF23" s="26"/>
      <c r="AG23">
        <f t="shared" si="2"/>
        <v>105.29932085640374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2.1274850765637163</v>
      </c>
      <c r="F24">
        <f>GT_Spot!S24</f>
        <v>0</v>
      </c>
      <c r="G24">
        <f>PPCL_NG!S24</f>
        <v>42.47707054685884</v>
      </c>
      <c r="H24">
        <f>PPCL_Spot!S24</f>
        <v>0</v>
      </c>
      <c r="I24">
        <f>Bawana_NG!S24</f>
        <v>18.690000000000001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1.0310303999999997</v>
      </c>
      <c r="O24">
        <f>NDMC_ISGS_exbus!BB24</f>
        <v>89.346863349546211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1.7270666553699381</v>
      </c>
      <c r="AD24">
        <f t="shared" si="1"/>
        <v>114.17538271759882</v>
      </c>
      <c r="AE24">
        <f>'IDT-1'!E24</f>
        <v>0</v>
      </c>
      <c r="AF24" s="26"/>
      <c r="AG24">
        <f t="shared" si="2"/>
        <v>114.17538271759882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2.0737607059434207</v>
      </c>
      <c r="F25">
        <f>GT_Spot!S25</f>
        <v>0</v>
      </c>
      <c r="G25">
        <f>PPCL_NG!S25</f>
        <v>42.47707054685884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1.0379527999999998</v>
      </c>
      <c r="O25">
        <f>NDMC_ISGS_exbus!BB25</f>
        <v>89.346863349546211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1.6822641604175028</v>
      </c>
      <c r="AD25">
        <f t="shared" si="1"/>
        <v>119.17338324193096</v>
      </c>
      <c r="AE25">
        <f>'IDT-1'!E25</f>
        <v>0</v>
      </c>
      <c r="AF25" s="26"/>
      <c r="AG25">
        <f t="shared" si="2"/>
        <v>119.17338324193096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2.0737607059434207</v>
      </c>
      <c r="F26">
        <f>GT_Spot!S26</f>
        <v>0</v>
      </c>
      <c r="G26">
        <f>PPCL_NG!S26</f>
        <v>42.47707054685884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1.0037479999999999</v>
      </c>
      <c r="O26">
        <f>NDMC_ISGS_exbus!BB26</f>
        <v>89.492181479411528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1.6388513201093406</v>
      </c>
      <c r="AD26">
        <f t="shared" si="1"/>
        <v>124.32790941210443</v>
      </c>
      <c r="AE26">
        <f>'IDT-1'!E26</f>
        <v>0</v>
      </c>
      <c r="AF26" s="26"/>
      <c r="AG26">
        <f t="shared" si="2"/>
        <v>124.32790941210443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2.0737607059434207</v>
      </c>
      <c r="F27">
        <f>GT_Spot!S27</f>
        <v>0</v>
      </c>
      <c r="G27">
        <f>PPCL_NG!S27</f>
        <v>42.47707054685884</v>
      </c>
      <c r="H27">
        <f>PPCL_Spot!S27</f>
        <v>0</v>
      </c>
      <c r="I27">
        <f>Bawana_NG!S27</f>
        <v>17.999670390038453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0.94103919999999974</v>
      </c>
      <c r="O27">
        <f>NDMC_ISGS_exbus!BB27</f>
        <v>90.798158101100739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1.6437171763725442</v>
      </c>
      <c r="AD27">
        <f t="shared" si="1"/>
        <v>124.8759817675689</v>
      </c>
      <c r="AE27">
        <f>'IDT-1'!E27</f>
        <v>0</v>
      </c>
      <c r="AF27" s="26"/>
      <c r="AG27">
        <f t="shared" si="2"/>
        <v>124.8759817675689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2.0737607059434207</v>
      </c>
      <c r="F28">
        <f>GT_Spot!S28</f>
        <v>0</v>
      </c>
      <c r="G28">
        <f>PPCL_NG!S28</f>
        <v>42.47707054685884</v>
      </c>
      <c r="H28">
        <f>PPCL_Spot!S28</f>
        <v>0</v>
      </c>
      <c r="I28">
        <f>Bawana_NG!S28</f>
        <v>17.999697529826921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0.90601999999999994</v>
      </c>
      <c r="O28">
        <f>NDMC_ISGS_exbus!BB28</f>
        <v>92.025979359965021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1.5654327980987355</v>
      </c>
      <c r="AD28">
        <f t="shared" si="1"/>
        <v>136.14709534449548</v>
      </c>
      <c r="AE28">
        <f>'IDT-1'!E28</f>
        <v>0</v>
      </c>
      <c r="AF28" s="26"/>
      <c r="AG28">
        <f t="shared" si="2"/>
        <v>136.14709534449548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2.0737607059434207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0.89807959999999987</v>
      </c>
      <c r="O29">
        <f>NDMC_ISGS_exbus!BB29</f>
        <v>93.859254685120987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1.5149163567166146</v>
      </c>
      <c r="AD29">
        <f t="shared" si="1"/>
        <v>150.54588835858581</v>
      </c>
      <c r="AE29">
        <f>'IDT-1'!E29</f>
        <v>0</v>
      </c>
      <c r="AF29" s="26"/>
      <c r="AG29">
        <f t="shared" si="2"/>
        <v>150.54588835858581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2.0737607059434207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0.92149359999999969</v>
      </c>
      <c r="O30">
        <f>NDMC_ISGS_exbus!BB30</f>
        <v>96.441924045920999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1.5378498902916546</v>
      </c>
      <c r="AD30">
        <f t="shared" si="1"/>
        <v>153.12903818581077</v>
      </c>
      <c r="AE30">
        <f>'IDT-1'!E30</f>
        <v>0</v>
      </c>
      <c r="AF30" s="26"/>
      <c r="AG30">
        <f t="shared" si="2"/>
        <v>153.12903818581077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2.0737607059434207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17.999709724238027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0.92943399999999998</v>
      </c>
      <c r="O31">
        <f>NDMC_ISGS_exbus!BB31</f>
        <v>103.68833857555444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1.5129069384504759</v>
      </c>
      <c r="AD31">
        <f t="shared" si="1"/>
        <v>170.4083360672854</v>
      </c>
      <c r="AE31">
        <f>'IDT-1'!E31</f>
        <v>0</v>
      </c>
      <c r="AF31" s="26"/>
      <c r="AG31">
        <f t="shared" si="2"/>
        <v>170.4083360672854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2.0737607059434207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17.999709724238027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0.95182999999999984</v>
      </c>
      <c r="O32">
        <f>NDMC_ISGS_exbus!BB32</f>
        <v>104.33332762965443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1.5187799269265558</v>
      </c>
      <c r="AD32">
        <f t="shared" si="1"/>
        <v>171.06984813290933</v>
      </c>
      <c r="AE32">
        <f>'IDT-1'!E32</f>
        <v>0</v>
      </c>
      <c r="AF32" s="26"/>
      <c r="AG32">
        <f t="shared" si="2"/>
        <v>171.06984813290933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2.0737607059434207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17.999709724238027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1.0017119999999999</v>
      </c>
      <c r="O33">
        <f>NDMC_ISGS_exbus!BB33</f>
        <v>104.27332762965443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1.6028188885265555</v>
      </c>
      <c r="AD33">
        <f t="shared" si="1"/>
        <v>180.53569117130931</v>
      </c>
      <c r="AE33">
        <f>'IDT-1'!E33</f>
        <v>0</v>
      </c>
      <c r="AF33" s="26"/>
      <c r="AG33">
        <f t="shared" si="2"/>
        <v>180.53569117130931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9.56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2.0737607059434207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17.999709724238027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0.96852519999999975</v>
      </c>
      <c r="O34">
        <f>NDMC_ISGS_exbus!BB34</f>
        <v>104.27332762965443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1.6445908446865558</v>
      </c>
      <c r="AD34">
        <f t="shared" si="1"/>
        <v>185.24073241514932</v>
      </c>
      <c r="AE34">
        <f>'IDT-1'!E34</f>
        <v>0</v>
      </c>
      <c r="AF34" s="26"/>
      <c r="AG34">
        <f t="shared" si="2"/>
        <v>185.24073241514932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14.34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2.0737607059434207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17.999709724238027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0.98990319999999987</v>
      </c>
      <c r="O35">
        <f>NDMC_ISGS_exbus!BB35</f>
        <v>104.15420987905443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1.6857947348812756</v>
      </c>
      <c r="AD35">
        <f t="shared" si="1"/>
        <v>189.88178877435459</v>
      </c>
      <c r="AE35">
        <f>'IDT-1'!E35</f>
        <v>0</v>
      </c>
      <c r="AF35" s="26"/>
      <c r="AG35">
        <f t="shared" si="2"/>
        <v>189.88178877435459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19.12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2.0737607059434207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17.999709724238027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0.96852519999999975</v>
      </c>
      <c r="O36">
        <f>NDMC_ISGS_exbus!BB36</f>
        <v>103.64041797755445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1.7652132397480758</v>
      </c>
      <c r="AD36">
        <f t="shared" si="1"/>
        <v>198.82720036798781</v>
      </c>
      <c r="AE36">
        <f>'IDT-1'!E36</f>
        <v>0</v>
      </c>
      <c r="AF36" s="26"/>
      <c r="AG36">
        <f t="shared" si="2"/>
        <v>198.82720036798781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28.68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2.0737607059434207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0.95569839999999984</v>
      </c>
      <c r="O37">
        <f>NDMC_ISGS_exbus!BB37</f>
        <v>100.38018911235443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1.7784769043210209</v>
      </c>
      <c r="AD37">
        <f t="shared" si="1"/>
        <v>200.32117131397681</v>
      </c>
      <c r="AE37">
        <f>'IDT-1'!E37</f>
        <v>0</v>
      </c>
      <c r="AF37" s="26"/>
      <c r="AG37">
        <f t="shared" si="2"/>
        <v>200.32117131397681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33.46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2.0737607059434207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1.0125027999999998</v>
      </c>
      <c r="O38">
        <f>NDMC_ISGS_exbus!BB38</f>
        <v>98.927847224654442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1.808260174429261</v>
      </c>
      <c r="AD38">
        <f t="shared" si="1"/>
        <v>203.6758505561686</v>
      </c>
      <c r="AE38">
        <f>'IDT-1'!E38</f>
        <v>0</v>
      </c>
      <c r="AF38" s="26"/>
      <c r="AG38">
        <f t="shared" si="2"/>
        <v>203.6758505561686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2.0576433947573314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0.9636387999999998</v>
      </c>
      <c r="O39">
        <f>NDMC_ISGS_exbus!BB39</f>
        <v>98.405970974754439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18.649999999999999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1.8574798278917037</v>
      </c>
      <c r="AD39">
        <f t="shared" si="1"/>
        <v>209.21977334162008</v>
      </c>
      <c r="AE39">
        <f>'IDT-1'!E39</f>
        <v>0</v>
      </c>
      <c r="AF39" s="26"/>
      <c r="AG39">
        <f t="shared" si="2"/>
        <v>209.21977334162008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25.71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2.0576433947573314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0.97239359999999975</v>
      </c>
      <c r="O40">
        <f>NDMC_ISGS_exbus!BB40</f>
        <v>97.396809192854448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2.34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16.82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1.8701482464509838</v>
      </c>
      <c r="AD40">
        <f t="shared" si="1"/>
        <v>210.6466979411608</v>
      </c>
      <c r="AE40">
        <f>'IDT-1'!E40</f>
        <v>0</v>
      </c>
      <c r="AF40" s="26"/>
      <c r="AG40">
        <f t="shared" si="2"/>
        <v>210.6466979411608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29.93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2.0576433947573314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1.0192215999999998</v>
      </c>
      <c r="O41">
        <f>NDMC_ISGS_exbus!BB41</f>
        <v>96.905481720754452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2.34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18.18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1.9017006510965038</v>
      </c>
      <c r="AD41">
        <f t="shared" si="1"/>
        <v>214.20064606441528</v>
      </c>
      <c r="AE41">
        <f>'IDT-1'!E41</f>
        <v>0</v>
      </c>
      <c r="AF41" s="26"/>
      <c r="AG41">
        <f t="shared" si="2"/>
        <v>214.20064606441528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32.6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2.0576433947573314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1.0300123999999997</v>
      </c>
      <c r="O42">
        <f>NDMC_ISGS_exbus!BB42</f>
        <v>95.757485894254444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2.34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25.41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1.9740612468633039</v>
      </c>
      <c r="AD42">
        <f t="shared" si="1"/>
        <v>222.35108044214846</v>
      </c>
      <c r="AE42">
        <f>'IDT-1'!E42</f>
        <v>0</v>
      </c>
      <c r="AF42" s="26"/>
      <c r="AG42">
        <f t="shared" si="2"/>
        <v>222.35108044214846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34.729999999999997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2.0576433947573314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1.0338807999999999</v>
      </c>
      <c r="O43">
        <f>NDMC_ISGS_exbus!BB43</f>
        <v>94.977809103654423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2.34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26.64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1.976034133026024</v>
      </c>
      <c r="AD43">
        <f t="shared" si="1"/>
        <v>222.57329916538578</v>
      </c>
      <c r="AE43">
        <f>'IDT-1'!E43</f>
        <v>0</v>
      </c>
      <c r="AF43" s="26"/>
      <c r="AG43">
        <f t="shared" si="2"/>
        <v>222.57329916538578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34.5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2.0576433947573314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1.0348987999999999</v>
      </c>
      <c r="O44">
        <f>NDMC_ISGS_exbus!BB44</f>
        <v>94.656980601254432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2.34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1.9821078006049038</v>
      </c>
      <c r="AD44">
        <f t="shared" si="1"/>
        <v>223.25741499540689</v>
      </c>
      <c r="AE44">
        <f>'IDT-1'!E44</f>
        <v>0</v>
      </c>
      <c r="AF44" s="26"/>
      <c r="AG44">
        <f t="shared" si="2"/>
        <v>223.25741499540689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62.15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2.0576433947573314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17.999709724238027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1.0446715999999998</v>
      </c>
      <c r="O45">
        <f>NDMC_ISGS_exbus!BB45</f>
        <v>94.163316353254444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1.9774070014357985</v>
      </c>
      <c r="AD45">
        <f t="shared" si="1"/>
        <v>222.727934070814</v>
      </c>
      <c r="AE45">
        <f>'IDT-1'!E45</f>
        <v>0</v>
      </c>
      <c r="AF45" s="26"/>
      <c r="AG45">
        <f t="shared" si="2"/>
        <v>222.727934070814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62.15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2.0576433947573314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17.999709724238027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1.0104667999999999</v>
      </c>
      <c r="O46">
        <f>NDMC_ISGS_exbus!BB46</f>
        <v>93.696861934054425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1.9730012003068385</v>
      </c>
      <c r="AD46">
        <f t="shared" si="1"/>
        <v>222.23168065274297</v>
      </c>
      <c r="AE46">
        <f>'IDT-1'!E46</f>
        <v>0</v>
      </c>
      <c r="AF46" s="26"/>
      <c r="AG46">
        <f t="shared" si="2"/>
        <v>222.23168065274297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62.15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2.0576433947573314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17.999709724238027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1.0153531999999998</v>
      </c>
      <c r="O47">
        <f>NDMC_ISGS_exbus!BB47</f>
        <v>93.696861934054425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1.9730442006268383</v>
      </c>
      <c r="AD47">
        <f t="shared" si="1"/>
        <v>222.23652405242294</v>
      </c>
      <c r="AE47">
        <f>'IDT-1'!E47</f>
        <v>0</v>
      </c>
      <c r="AF47" s="26"/>
      <c r="AG47">
        <f t="shared" si="2"/>
        <v>222.23652405242294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62.15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2.0576433947573314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17.999709724238027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1.0338807999999999</v>
      </c>
      <c r="O48">
        <f>NDMC_ISGS_exbus!BB48</f>
        <v>93.696861934054425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1.9732072435068384</v>
      </c>
      <c r="AD48">
        <f t="shared" si="1"/>
        <v>222.25488860954297</v>
      </c>
      <c r="AE48">
        <f>'IDT-1'!E48</f>
        <v>0</v>
      </c>
      <c r="AF48" s="26"/>
      <c r="AG48">
        <f t="shared" si="2"/>
        <v>222.25488860954297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1.9065595022037851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1.0456896</v>
      </c>
      <c r="O49">
        <f>NDMC_ISGS_exbus!BB49</f>
        <v>93.696861934054425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2.29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1.9719841771190723</v>
      </c>
      <c r="AD49">
        <f t="shared" si="1"/>
        <v>222.11712685913912</v>
      </c>
      <c r="AE49">
        <f>'IDT-1'!E49</f>
        <v>0</v>
      </c>
      <c r="AF49" s="26"/>
      <c r="AG49">
        <f t="shared" si="2"/>
        <v>222.11712685913912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1.9065595022037851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1.0289943999999998</v>
      </c>
      <c r="O50">
        <f>NDMC_ISGS_exbus!BB50</f>
        <v>93.596861934054417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2.29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1.9709572593590723</v>
      </c>
      <c r="AD50">
        <f t="shared" si="1"/>
        <v>222.00145857689913</v>
      </c>
      <c r="AE50">
        <f>'IDT-1'!E50</f>
        <v>0</v>
      </c>
      <c r="AF50" s="26"/>
      <c r="AG50">
        <f t="shared" si="2"/>
        <v>222.00145857689913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2.0576433947573314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18.419134317135068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1.0281799999999999</v>
      </c>
      <c r="O51">
        <f>NDMC_ISGS_exbus!BB51</f>
        <v>93.596861934054417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2.34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1.8922800128843322</v>
      </c>
      <c r="AD51">
        <f t="shared" si="1"/>
        <v>213.1395396330625</v>
      </c>
      <c r="AE51">
        <f>'IDT-1'!E51</f>
        <v>0</v>
      </c>
      <c r="AF51" s="26"/>
      <c r="AG51">
        <f t="shared" si="2"/>
        <v>213.1395396330625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52.59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2.0576433947573314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19.22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1.0397851999999999</v>
      </c>
      <c r="O52">
        <f>NDMC_ISGS_exbus!BB52</f>
        <v>93.506861934054442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2.34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1.898637756653544</v>
      </c>
      <c r="AD52">
        <f t="shared" si="1"/>
        <v>213.85565277215824</v>
      </c>
      <c r="AE52">
        <f>'IDT-1'!E52</f>
        <v>0</v>
      </c>
      <c r="AF52" s="26"/>
      <c r="AG52">
        <f t="shared" si="2"/>
        <v>213.85565277215824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52.59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2.0576433947573314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19.22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1.0027299999999999</v>
      </c>
      <c r="O53">
        <f>NDMC_ISGS_exbus!BB53</f>
        <v>93.506834129172375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2.34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1.8983114262105816</v>
      </c>
      <c r="AD53">
        <f t="shared" si="1"/>
        <v>213.81889609771915</v>
      </c>
      <c r="AE53">
        <f>'IDT-1'!E53</f>
        <v>0</v>
      </c>
      <c r="AF53" s="26"/>
      <c r="AG53">
        <f t="shared" si="2"/>
        <v>213.81889609771915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52.59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2.0576433947573314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19.22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0.98420239999999981</v>
      </c>
      <c r="O54">
        <f>NDMC_ISGS_exbus!BB54</f>
        <v>93.456851915784654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2.34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1.8977085398527698</v>
      </c>
      <c r="AD54">
        <f t="shared" si="1"/>
        <v>213.75098917068922</v>
      </c>
      <c r="AE54">
        <f>'IDT-1'!E54</f>
        <v>0</v>
      </c>
      <c r="AF54" s="26"/>
      <c r="AG54">
        <f t="shared" si="2"/>
        <v>213.75098917068922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52.59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2.0576433947573314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19.640908544201324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1.0320483999999996</v>
      </c>
      <c r="O55">
        <f>NDMC_ISGS_exbus!BB55</f>
        <v>93.528334319630119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2.34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1.8603986249955813</v>
      </c>
      <c r="AD55">
        <f t="shared" si="1"/>
        <v>209.54853603359319</v>
      </c>
      <c r="AE55">
        <f>'IDT-1'!E55</f>
        <v>0</v>
      </c>
      <c r="AF55" s="26"/>
      <c r="AG55">
        <f t="shared" si="2"/>
        <v>209.54853603359319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47.81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2.0576433947573314</v>
      </c>
      <c r="F56">
        <f>GT_Spot!S56</f>
        <v>0</v>
      </c>
      <c r="G56">
        <f>PPCL_NG!S56</f>
        <v>39.547272601889524</v>
      </c>
      <c r="H56">
        <f>PPCL_Spot!S56</f>
        <v>0</v>
      </c>
      <c r="I56">
        <f>Bawana_NG!S56</f>
        <v>19.640908544201324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0.99682559999999976</v>
      </c>
      <c r="O56">
        <f>NDMC_ISGS_exbus!BB56</f>
        <v>93.438339006270724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2.34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1.8113127044946464</v>
      </c>
      <c r="AD56">
        <f t="shared" si="1"/>
        <v>204.01967644262427</v>
      </c>
      <c r="AE56">
        <f>'IDT-1'!E56</f>
        <v>0</v>
      </c>
      <c r="AF56" s="26"/>
      <c r="AG56">
        <f t="shared" si="2"/>
        <v>204.01967644262427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47.81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2.0576433947573314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1.0027299999999999</v>
      </c>
      <c r="O57">
        <f>NDMC_ISGS_exbus!BB57</f>
        <v>93.29829492459244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2.34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1.8160522763992499</v>
      </c>
      <c r="AD57">
        <f t="shared" si="1"/>
        <v>204.55352458715186</v>
      </c>
      <c r="AE57">
        <f>'IDT-1'!E57</f>
        <v>0</v>
      </c>
      <c r="AF57" s="26"/>
      <c r="AG57">
        <f t="shared" si="2"/>
        <v>204.55352458715186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2.0479211087420044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0.98990319999999987</v>
      </c>
      <c r="O58">
        <f>NDMC_ISGS_exbus!BB58</f>
        <v>93.348365173198175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2.34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1.8161184626300455</v>
      </c>
      <c r="AD58">
        <f t="shared" si="1"/>
        <v>204.56097956351147</v>
      </c>
      <c r="AE58">
        <f>'IDT-1'!E58</f>
        <v>0</v>
      </c>
      <c r="AF58" s="26"/>
      <c r="AG58">
        <f t="shared" si="2"/>
        <v>204.56097956351147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2.0479211087420044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0.98908879999999977</v>
      </c>
      <c r="O59">
        <f>NDMC_ISGS_exbus!BB59</f>
        <v>93.45832149470148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2.34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1.7751909115392746</v>
      </c>
      <c r="AD59">
        <f t="shared" si="1"/>
        <v>199.95104903610553</v>
      </c>
      <c r="AE59">
        <f>'IDT-1'!E59</f>
        <v>0</v>
      </c>
      <c r="AF59" s="26"/>
      <c r="AG59">
        <f t="shared" si="2"/>
        <v>199.95104903610553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38.25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2.0479211087420044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0.97626199999999985</v>
      </c>
      <c r="O60">
        <f>NDMC_ISGS_exbus!BB60</f>
        <v>93.938414977419271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2.34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1.7792148583471912</v>
      </c>
      <c r="AD60">
        <f t="shared" si="1"/>
        <v>200.40429177201543</v>
      </c>
      <c r="AE60">
        <f>'IDT-1'!E60</f>
        <v>0</v>
      </c>
      <c r="AF60" s="26"/>
      <c r="AG60">
        <f t="shared" si="2"/>
        <v>200.40429177201543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38.24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2.0479211087420044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0.98013039999999985</v>
      </c>
      <c r="O61">
        <f>NDMC_ISGS_exbus!BB61</f>
        <v>94.157043836646835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2.34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1.7811728342283932</v>
      </c>
      <c r="AD61">
        <f t="shared" si="1"/>
        <v>200.62483105536177</v>
      </c>
      <c r="AE61">
        <f>'IDT-1'!E61</f>
        <v>0</v>
      </c>
      <c r="AF61" s="26"/>
      <c r="AG61">
        <f t="shared" si="2"/>
        <v>200.62483105536177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38.24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2.0479211087420044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0.98908879999999977</v>
      </c>
      <c r="O62">
        <f>NDMC_ISGS_exbus!BB62</f>
        <v>94.044221359637149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2.34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1.7802588303507085</v>
      </c>
      <c r="AD62">
        <f t="shared" si="1"/>
        <v>200.52188098222979</v>
      </c>
      <c r="AE62">
        <f>'IDT-1'!E62</f>
        <v>0</v>
      </c>
      <c r="AF62" s="26"/>
      <c r="AG62">
        <f t="shared" si="2"/>
        <v>200.52188098222979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38.24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2.0479211087420044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1.0076163999999999</v>
      </c>
      <c r="O63">
        <f>NDMC_ISGS_exbus!BB63</f>
        <v>93.749753067289035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2.34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1.9881505522580449</v>
      </c>
      <c r="AD63">
        <f t="shared" si="1"/>
        <v>223.93804856797433</v>
      </c>
      <c r="AE63">
        <f>'IDT-1'!E63</f>
        <v>0</v>
      </c>
      <c r="AF63" s="26"/>
      <c r="AG63">
        <f t="shared" si="2"/>
        <v>223.93804856797433</v>
      </c>
      <c r="AI63" s="75">
        <f>PXIL!K63</f>
        <v>0</v>
      </c>
      <c r="AJ63" s="75">
        <f>PXIL!Q63</f>
        <v>0</v>
      </c>
      <c r="AK63" s="75">
        <f>RTM_IEX!K63</f>
        <v>28.68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33.46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2.0479211087420044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0.98114839999999992</v>
      </c>
      <c r="O64">
        <f>NDMC_ISGS_exbus!BB64</f>
        <v>92.66542911682231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2.34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1.9783755830939376</v>
      </c>
      <c r="AD64">
        <f t="shared" si="1"/>
        <v>222.83703158667171</v>
      </c>
      <c r="AE64">
        <f>'IDT-1'!E64</f>
        <v>0</v>
      </c>
      <c r="AF64" s="26"/>
      <c r="AG64">
        <f t="shared" si="2"/>
        <v>222.83703158667171</v>
      </c>
      <c r="AI64" s="75">
        <f>PXIL!K64</f>
        <v>0</v>
      </c>
      <c r="AJ64" s="75">
        <f>PXIL!Q64</f>
        <v>0</v>
      </c>
      <c r="AK64" s="75">
        <f>RTM_IEX!K64</f>
        <v>28.68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33.46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2.0479211087420044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19.640908544201324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1.0163711999999998</v>
      </c>
      <c r="O65">
        <f>NDMC_ISGS_exbus!BB65</f>
        <v>92.205427006979178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2.39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1.7226935251673181</v>
      </c>
      <c r="AD65">
        <f t="shared" si="1"/>
        <v>194.03793433475516</v>
      </c>
      <c r="AE65">
        <f>'IDT-1'!E65</f>
        <v>0</v>
      </c>
      <c r="AF65" s="26"/>
      <c r="AG65">
        <f t="shared" si="2"/>
        <v>194.03793433475516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33.46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2.0479211087420044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19.640908544201324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1.0114847999999999</v>
      </c>
      <c r="O66">
        <f>NDMC_ISGS_exbus!BB66</f>
        <v>92.295403738815907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2.39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1.7234423200874813</v>
      </c>
      <c r="AD66">
        <f t="shared" si="1"/>
        <v>194.12227587167175</v>
      </c>
      <c r="AE66">
        <f>'IDT-1'!E66</f>
        <v>0</v>
      </c>
      <c r="AF66" s="26"/>
      <c r="AG66">
        <f t="shared" si="2"/>
        <v>194.12227587167175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33.46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2.0479211087420044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19.22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1.0222755999999997</v>
      </c>
      <c r="O67">
        <f>NDMC_ISGS_exbus!BB67</f>
        <v>92.537548850215884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2.39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1.6799001609188291</v>
      </c>
      <c r="AD67">
        <f t="shared" si="1"/>
        <v>189.21784539803903</v>
      </c>
      <c r="AE67">
        <f>'IDT-1'!E67</f>
        <v>0</v>
      </c>
      <c r="AF67" s="26"/>
      <c r="AG67">
        <f t="shared" si="2"/>
        <v>189.21784539803903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28.68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2.0479211087420044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19.22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1.0418211999999998</v>
      </c>
      <c r="O68">
        <f>NDMC_ISGS_exbus!BB68</f>
        <v>93.022129132715904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2.39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1.6843364686848294</v>
      </c>
      <c r="AD68">
        <f t="shared" ref="AD68:AD98" si="4">SUM(B68:AB68,AI68:AR68)-AC68</f>
        <v>189.71753497277308</v>
      </c>
      <c r="AE68">
        <f>'IDT-1'!E68</f>
        <v>0</v>
      </c>
      <c r="AF68" s="26"/>
      <c r="AG68">
        <f t="shared" ref="AG68:AG98" si="5">SUM(AD68:AF68)+AT68</f>
        <v>189.71753497277308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28.68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2.0479211087420044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19.22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1.0114847999999999</v>
      </c>
      <c r="O69">
        <f>NDMC_ISGS_exbus!BB69</f>
        <v>94.026216247215885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2.44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1.6933454749724295</v>
      </c>
      <c r="AD69">
        <f t="shared" si="4"/>
        <v>190.73227668098548</v>
      </c>
      <c r="AE69">
        <f>'IDT-1'!E69</f>
        <v>0</v>
      </c>
      <c r="AF69" s="26"/>
      <c r="AG69">
        <f t="shared" si="5"/>
        <v>190.73227668098548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2.0576433947573314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19.22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0.99784359999999983</v>
      </c>
      <c r="O70">
        <f>NDMC_ISGS_exbus!BB70</f>
        <v>95.515622146715899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2.44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1.6643537604449643</v>
      </c>
      <c r="AD70">
        <f t="shared" si="4"/>
        <v>187.46675538102826</v>
      </c>
      <c r="AE70">
        <f>'IDT-1'!E70</f>
        <v>0</v>
      </c>
      <c r="AF70" s="26"/>
      <c r="AG70">
        <f t="shared" si="5"/>
        <v>187.46675538102826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23.9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2.0576433947573314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17.999697529826921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0.97829799999999978</v>
      </c>
      <c r="O71">
        <f>NDMC_ISGS_exbus!BB71</f>
        <v>96.857194642415919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2.44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1.6652489353896016</v>
      </c>
      <c r="AD71">
        <f t="shared" si="4"/>
        <v>187.56758463161057</v>
      </c>
      <c r="AE71">
        <f>'IDT-1'!E71</f>
        <v>0</v>
      </c>
      <c r="AF71" s="26"/>
      <c r="AG71">
        <f t="shared" si="5"/>
        <v>187.56758463161057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23.9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2.0576433947573314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17.999697529826921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0.9996759999999999</v>
      </c>
      <c r="O72">
        <f>NDMC_ISGS_exbus!BB72</f>
        <v>98.949380050815876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2.44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1.6838482933835213</v>
      </c>
      <c r="AD72">
        <f t="shared" si="4"/>
        <v>189.66254868201659</v>
      </c>
      <c r="AE72">
        <f>'IDT-1'!E72</f>
        <v>0</v>
      </c>
      <c r="AF72" s="26"/>
      <c r="AG72">
        <f t="shared" si="5"/>
        <v>189.66254868201659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23.9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1.9065595022037851</v>
      </c>
      <c r="F73">
        <f>GT_Spot!S73</f>
        <v>0</v>
      </c>
      <c r="G73">
        <f>PPCL_NG!S73</f>
        <v>39.547272601889524</v>
      </c>
      <c r="H73">
        <f>PPCL_Spot!S73</f>
        <v>0</v>
      </c>
      <c r="I73">
        <f>Bawana_NG!S73</f>
        <v>17.999709724238027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0.99092119999999984</v>
      </c>
      <c r="O73">
        <f>NDMC_ISGS_exbus!BB73</f>
        <v>101.2149451256159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2.4900000000000002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1.6548347917547361</v>
      </c>
      <c r="AD73">
        <f t="shared" si="4"/>
        <v>186.39457336219255</v>
      </c>
      <c r="AE73">
        <f>'IDT-1'!E73</f>
        <v>0</v>
      </c>
      <c r="AF73" s="26"/>
      <c r="AG73">
        <f t="shared" si="5"/>
        <v>186.39457336219255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1.9065595022037851</v>
      </c>
      <c r="F74">
        <f>GT_Spot!S74</f>
        <v>0</v>
      </c>
      <c r="G74">
        <f>PPCL_NG!S74</f>
        <v>39.547272601889524</v>
      </c>
      <c r="H74">
        <f>PPCL_Spot!S74</f>
        <v>0</v>
      </c>
      <c r="I74">
        <f>Bawana_NG!S74</f>
        <v>17.999709724238027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0.99682559999999976</v>
      </c>
      <c r="O74">
        <f>NDMC_ISGS_exbus!BB74</f>
        <v>101.93818308721589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1.6613392445368158</v>
      </c>
      <c r="AD74">
        <f t="shared" si="4"/>
        <v>187.12721127101042</v>
      </c>
      <c r="AE74">
        <f>'IDT-1'!E74</f>
        <v>0</v>
      </c>
      <c r="AF74" s="26"/>
      <c r="AG74">
        <f t="shared" si="5"/>
        <v>187.12721127101042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1.9214933886440237</v>
      </c>
      <c r="F75">
        <f>GT_Spot!S75</f>
        <v>0</v>
      </c>
      <c r="G75">
        <f>PPCL_NG!S75</f>
        <v>39.547272601889524</v>
      </c>
      <c r="H75">
        <f>PPCL_Spot!S75</f>
        <v>0</v>
      </c>
      <c r="I75">
        <f>Bawana_NG!S75</f>
        <v>17.999709724238027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1.0143351999999999</v>
      </c>
      <c r="O75">
        <f>NDMC_ISGS_exbus!BB75</f>
        <v>101.91818308721589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10.039999999999999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1.6190327472174899</v>
      </c>
      <c r="AD75">
        <f t="shared" si="4"/>
        <v>182.36196125476997</v>
      </c>
      <c r="AE75">
        <f>'IDT-1'!E75</f>
        <v>0</v>
      </c>
      <c r="AF75" s="26"/>
      <c r="AG75">
        <f t="shared" si="5"/>
        <v>182.36196125476997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9.0399999999999991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1.9214933886440237</v>
      </c>
      <c r="F76">
        <f>GT_Spot!S76</f>
        <v>0</v>
      </c>
      <c r="G76">
        <f>PPCL_NG!S76</f>
        <v>39.547272601889524</v>
      </c>
      <c r="H76">
        <f>PPCL_Spot!S76</f>
        <v>0</v>
      </c>
      <c r="I76">
        <f>Bawana_NG!S76</f>
        <v>17.999709724238027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0.97931599999999974</v>
      </c>
      <c r="O76">
        <f>NDMC_ISGS_exbus!BB76</f>
        <v>101.6220248992159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8.5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1.6040623862030901</v>
      </c>
      <c r="AD76">
        <f t="shared" si="4"/>
        <v>180.67575422778441</v>
      </c>
      <c r="AE76">
        <f>'IDT-1'!E76</f>
        <v>0</v>
      </c>
      <c r="AF76" s="26"/>
      <c r="AG76">
        <f t="shared" si="5"/>
        <v>180.67575422778441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9.2100000000000009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1.9214933886440237</v>
      </c>
      <c r="F77">
        <f>GT_Spot!S77</f>
        <v>0</v>
      </c>
      <c r="G77">
        <f>PPCL_NG!S77</f>
        <v>39.547272601889524</v>
      </c>
      <c r="H77">
        <f>PPCL_Spot!S77</f>
        <v>0</v>
      </c>
      <c r="I77">
        <f>Bawana_NG!S77</f>
        <v>17.999709724238027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0.98420239999999981</v>
      </c>
      <c r="O77">
        <f>NDMC_ISGS_exbus!BB77</f>
        <v>100.97535494221589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8.89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1.6025506909014899</v>
      </c>
      <c r="AD77">
        <f t="shared" si="4"/>
        <v>180.50548236608597</v>
      </c>
      <c r="AE77">
        <f>'IDT-1'!E77</f>
        <v>0</v>
      </c>
      <c r="AF77" s="26"/>
      <c r="AG77">
        <f t="shared" si="5"/>
        <v>180.50548236608597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9.2899999999999991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1.9214933886440237</v>
      </c>
      <c r="F78">
        <f>GT_Spot!S78</f>
        <v>0</v>
      </c>
      <c r="G78">
        <f>PPCL_NG!S78</f>
        <v>39.547272601889524</v>
      </c>
      <c r="H78">
        <f>PPCL_Spot!S78</f>
        <v>0</v>
      </c>
      <c r="I78">
        <f>Bawana_NG!S78</f>
        <v>17.999709724238027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0.95977039999999991</v>
      </c>
      <c r="O78">
        <f>NDMC_ISGS_exbus!BB78</f>
        <v>99.565464038215879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9.75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1.5980246493462895</v>
      </c>
      <c r="AD78">
        <f t="shared" si="4"/>
        <v>179.99568550364114</v>
      </c>
      <c r="AE78">
        <f>'IDT-1'!E78</f>
        <v>0</v>
      </c>
      <c r="AF78" s="26"/>
      <c r="AG78">
        <f t="shared" si="5"/>
        <v>179.99568550364114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9.35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1.9214933886440237</v>
      </c>
      <c r="F79">
        <f>GT_Spot!S79</f>
        <v>0</v>
      </c>
      <c r="G79">
        <f>PPCL_NG!S79</f>
        <v>39.547272601889524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0.98990319999999987</v>
      </c>
      <c r="O79">
        <f>NDMC_ISGS_exbus!BB79</f>
        <v>97.045845824715883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1.5342317321341952</v>
      </c>
      <c r="AD79">
        <f t="shared" si="4"/>
        <v>172.81028328311524</v>
      </c>
      <c r="AE79">
        <f>'IDT-1'!E79</f>
        <v>0</v>
      </c>
      <c r="AF79" s="26"/>
      <c r="AG79">
        <f t="shared" si="5"/>
        <v>172.81028328311524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14.34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1.9214933886440237</v>
      </c>
      <c r="F80">
        <f>GT_Spot!S80</f>
        <v>0</v>
      </c>
      <c r="G80">
        <f>PPCL_NG!S80</f>
        <v>39.547272601889524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0.9996759999999999</v>
      </c>
      <c r="O80">
        <f>NDMC_ISGS_exbus!BB80</f>
        <v>95.407706186115888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1.5199021039545153</v>
      </c>
      <c r="AD80">
        <f t="shared" si="4"/>
        <v>171.19624607269495</v>
      </c>
      <c r="AE80">
        <f>'IDT-1'!E80</f>
        <v>0</v>
      </c>
      <c r="AF80" s="26"/>
      <c r="AG80">
        <f t="shared" si="5"/>
        <v>171.19624607269495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14.34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1.9214933886440237</v>
      </c>
      <c r="F81">
        <f>GT_Spot!S81</f>
        <v>0</v>
      </c>
      <c r="G81">
        <f>PPCL_NG!S81</f>
        <v>39.547272601889524</v>
      </c>
      <c r="H81">
        <f>PPCL_Spot!S81</f>
        <v>0</v>
      </c>
      <c r="I81">
        <f>Bawana_NG!S81</f>
        <v>17.99971875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1.0163711999999998</v>
      </c>
      <c r="O81">
        <f>NDMC_ISGS_exbus!BB81</f>
        <v>94.005600798915907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1.5077080193071555</v>
      </c>
      <c r="AD81">
        <f t="shared" si="4"/>
        <v>169.8227487201423</v>
      </c>
      <c r="AE81">
        <f>'IDT-1'!E81</f>
        <v>0</v>
      </c>
      <c r="AF81" s="26"/>
      <c r="AG81">
        <f t="shared" si="5"/>
        <v>169.8227487201423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14.34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2.0737607059434207</v>
      </c>
      <c r="F82">
        <f>GT_Spot!S82</f>
        <v>0</v>
      </c>
      <c r="G82">
        <f>PPCL_NG!S82</f>
        <v>39.547272601889524</v>
      </c>
      <c r="H82">
        <f>PPCL_Spot!S82</f>
        <v>0</v>
      </c>
      <c r="I82">
        <f>Bawana_NG!S82</f>
        <v>17.99971875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1.0232935999999997</v>
      </c>
      <c r="O82">
        <f>NDMC_ISGS_exbus!BB82</f>
        <v>93.126330228515897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1.4593073077998699</v>
      </c>
      <c r="AD82">
        <f t="shared" si="4"/>
        <v>164.371068578549</v>
      </c>
      <c r="AE82">
        <f>'IDT-1'!E82</f>
        <v>0</v>
      </c>
      <c r="AF82" s="26"/>
      <c r="AG82">
        <f t="shared" si="5"/>
        <v>164.371068578549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9.56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2.0737607059434207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1.025126</v>
      </c>
      <c r="O83">
        <f>NDMC_ISGS_exbus!BB83</f>
        <v>90.534583218715881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1.0043745353370019</v>
      </c>
      <c r="AD83">
        <f t="shared" si="4"/>
        <v>113.12909538932229</v>
      </c>
      <c r="AE83">
        <f>'IDT-1'!E83</f>
        <v>0</v>
      </c>
      <c r="AF83" s="26"/>
      <c r="AG83">
        <f t="shared" si="5"/>
        <v>113.12909538932229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2.0737607059434207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1.0212575999999998</v>
      </c>
      <c r="O84">
        <f>NDMC_ISGS_exbus!BB84</f>
        <v>90.362645367315892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1.002827440324682</v>
      </c>
      <c r="AD84">
        <f t="shared" si="4"/>
        <v>112.95483623293462</v>
      </c>
      <c r="AE84">
        <f>'IDT-1'!E84</f>
        <v>0</v>
      </c>
      <c r="AF84" s="26"/>
      <c r="AG84">
        <f t="shared" si="5"/>
        <v>112.95483623293462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2.0737607059434207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1.0143351999999999</v>
      </c>
      <c r="O85">
        <f>NDMC_ISGS_exbus!BB85</f>
        <v>90.14992546621589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1.000894588075002</v>
      </c>
      <c r="AD85">
        <f t="shared" si="4"/>
        <v>112.73712678408431</v>
      </c>
      <c r="AE85">
        <f>'IDT-1'!E85</f>
        <v>0</v>
      </c>
      <c r="AF85" s="26"/>
      <c r="AG85">
        <f t="shared" si="5"/>
        <v>112.73712678408431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2.0737607059434207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0.97829799999999978</v>
      </c>
      <c r="O86">
        <f>NDMC_ISGS_exbus!BB86</f>
        <v>90.059925466215887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0.99978546071500196</v>
      </c>
      <c r="AD86">
        <f t="shared" si="4"/>
        <v>112.61219871144431</v>
      </c>
      <c r="AE86">
        <f>'IDT-1'!E86</f>
        <v>0</v>
      </c>
      <c r="AF86" s="26"/>
      <c r="AG86">
        <f t="shared" si="5"/>
        <v>112.61219871144431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2.0737607059434207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0.99682559999999976</v>
      </c>
      <c r="O87">
        <f>NDMC_ISGS_exbus!BB87</f>
        <v>89.599866101815891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2.5099999999999998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0.99598798118828202</v>
      </c>
      <c r="AD87">
        <f t="shared" si="4"/>
        <v>112.18446442657104</v>
      </c>
      <c r="AE87">
        <f>'IDT-1'!E87</f>
        <v>0</v>
      </c>
      <c r="AF87" s="26"/>
      <c r="AG87">
        <f t="shared" si="5"/>
        <v>112.18446442657104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2.0737607059434207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0.98603479999999977</v>
      </c>
      <c r="O88">
        <f>NDMC_ISGS_exbus!BB88</f>
        <v>88.690280009015908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2.5099999999999998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0.98788866453164215</v>
      </c>
      <c r="AD88">
        <f t="shared" si="4"/>
        <v>111.27218685042769</v>
      </c>
      <c r="AE88">
        <f>'IDT-1'!E88</f>
        <v>0</v>
      </c>
      <c r="AF88" s="26"/>
      <c r="AG88">
        <f t="shared" si="5"/>
        <v>111.27218685042769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2.0737607059434207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0.99478959999999983</v>
      </c>
      <c r="O89">
        <f>NDMC_ISGS_exbus!BB89</f>
        <v>88.589747434615902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2.5099999999999998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0.98708102011692211</v>
      </c>
      <c r="AD89">
        <f t="shared" si="4"/>
        <v>111.18121672044241</v>
      </c>
      <c r="AE89">
        <f>'IDT-1'!E89</f>
        <v>0</v>
      </c>
      <c r="AF89" s="26"/>
      <c r="AG89">
        <f t="shared" si="5"/>
        <v>111.18121672044241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2.0737607059434207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0.98216639999999988</v>
      </c>
      <c r="O90">
        <f>NDMC_ISGS_exbus!BB90</f>
        <v>88.589747434615902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2.5099999999999998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0.98696993595692217</v>
      </c>
      <c r="AD90">
        <f t="shared" si="4"/>
        <v>111.16870460460241</v>
      </c>
      <c r="AE90">
        <f>'IDT-1'!E90</f>
        <v>0</v>
      </c>
      <c r="AF90" s="26"/>
      <c r="AG90">
        <f t="shared" si="5"/>
        <v>111.16870460460241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2.0737607059434207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0.99092119999999984</v>
      </c>
      <c r="O91">
        <f>NDMC_ISGS_exbus!BB91</f>
        <v>88.629717776764352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2.5099999999999998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0.99813471720782843</v>
      </c>
      <c r="AD91">
        <f t="shared" si="4"/>
        <v>112.42626496549994</v>
      </c>
      <c r="AE91">
        <f>'IDT-1'!E91</f>
        <v>0</v>
      </c>
      <c r="AF91" s="26"/>
      <c r="AG91">
        <f t="shared" si="5"/>
        <v>112.42626496549994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2.0737607059434207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0.98420239999999981</v>
      </c>
      <c r="O92">
        <f>NDMC_ISGS_exbus!BB92</f>
        <v>88.719150384161935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2.5099999999999998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0.99886259871292726</v>
      </c>
      <c r="AD92">
        <f t="shared" si="4"/>
        <v>112.50825089139244</v>
      </c>
      <c r="AE92">
        <f>'IDT-1'!E92</f>
        <v>0</v>
      </c>
      <c r="AF92" s="26"/>
      <c r="AG92">
        <f t="shared" si="5"/>
        <v>112.50825089139244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2.0737607059434207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0.95081199999999977</v>
      </c>
      <c r="O93">
        <f>NDMC_ISGS_exbus!BB93</f>
        <v>89.164000516547958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2.5099999999999998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1.0061874395468959</v>
      </c>
      <c r="AD93">
        <f t="shared" si="4"/>
        <v>113.33329432714582</v>
      </c>
      <c r="AE93">
        <f>'IDT-1'!E93</f>
        <v>0</v>
      </c>
      <c r="AF93" s="26"/>
      <c r="AG93">
        <f t="shared" si="5"/>
        <v>113.33329432714582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2.0737607059434207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0.97137559999999978</v>
      </c>
      <c r="O94">
        <f>NDMC_ISGS_exbus!BB94</f>
        <v>89.114026009329478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2.5099999999999998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1.0059286235633733</v>
      </c>
      <c r="AD94">
        <f t="shared" si="4"/>
        <v>113.30414223591085</v>
      </c>
      <c r="AE94">
        <f>'IDT-1'!E94</f>
        <v>0</v>
      </c>
      <c r="AF94" s="26"/>
      <c r="AG94">
        <f t="shared" si="5"/>
        <v>113.30414223591085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2.0737607059434207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0.96648919999999972</v>
      </c>
      <c r="O95">
        <f>NDMC_ISGS_exbus!BB95</f>
        <v>89.164006501863199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2.5099999999999998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1.0063254515776698</v>
      </c>
      <c r="AD95">
        <f t="shared" si="4"/>
        <v>113.34883950043027</v>
      </c>
      <c r="AE95">
        <f>'IDT-1'!E95</f>
        <v>0</v>
      </c>
      <c r="AF95" s="26"/>
      <c r="AG95">
        <f t="shared" si="5"/>
        <v>113.34883950043027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2.0737607059434207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0.96648919999999972</v>
      </c>
      <c r="O96">
        <f>NDMC_ISGS_exbus!BB96</f>
        <v>89.164021451456236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2.5099999999999998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1.0063255831340887</v>
      </c>
      <c r="AD96">
        <f t="shared" si="4"/>
        <v>113.34885431846689</v>
      </c>
      <c r="AE96">
        <f>'IDT-1'!E96</f>
        <v>0</v>
      </c>
      <c r="AF96" s="26"/>
      <c r="AG96">
        <f t="shared" si="5"/>
        <v>113.34885431846689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2.0737607059434207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0.95386599999999977</v>
      </c>
      <c r="O97">
        <f>NDMC_ISGS_exbus!BB97</f>
        <v>89.163966793326921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2.5099999999999998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1.0062140179825507</v>
      </c>
      <c r="AD97">
        <f t="shared" si="4"/>
        <v>113.33628802548911</v>
      </c>
      <c r="AE97">
        <f>'IDT-1'!E97</f>
        <v>0</v>
      </c>
      <c r="AF97" s="26"/>
      <c r="AG97">
        <f t="shared" si="5"/>
        <v>113.33628802548911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2.0737607059434207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0.97524399999999989</v>
      </c>
      <c r="O98">
        <f>NDMC_ISGS_exbus!BB98</f>
        <v>89.163966793326921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2.5099999999999998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1.0064021443825508</v>
      </c>
      <c r="AD98">
        <f t="shared" si="4"/>
        <v>113.35747789908912</v>
      </c>
      <c r="AE98">
        <f>'IDT-1'!E98</f>
        <v>0</v>
      </c>
      <c r="AF98" s="26"/>
      <c r="AG98">
        <f t="shared" si="5"/>
        <v>113.35747789908912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4.9165612113294031E-2</v>
      </c>
      <c r="F99">
        <f t="shared" si="6"/>
        <v>0</v>
      </c>
      <c r="G99">
        <f t="shared" si="6"/>
        <v>0.86860595820977926</v>
      </c>
      <c r="H99">
        <f t="shared" si="6"/>
        <v>0</v>
      </c>
      <c r="I99">
        <f t="shared" si="6"/>
        <v>0.45112665862814733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2.3687841999999994E-2</v>
      </c>
      <c r="O99">
        <f t="shared" si="6"/>
        <v>2.2501370496923414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5.6299999999999982E-2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3.5720000000000002E-2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3.9339158102502721E-2</v>
      </c>
      <c r="AD99">
        <f t="shared" si="6"/>
        <v>3.8459339625410589</v>
      </c>
      <c r="AE99">
        <f t="shared" si="6"/>
        <v>0</v>
      </c>
      <c r="AG99">
        <f t="shared" si="6"/>
        <v>3.8459339625410589</v>
      </c>
      <c r="AI99">
        <f t="shared" si="6"/>
        <v>0</v>
      </c>
      <c r="AJ99">
        <f t="shared" si="6"/>
        <v>0</v>
      </c>
      <c r="AK99">
        <f t="shared" si="6"/>
        <v>1.434E-2</v>
      </c>
      <c r="AL99">
        <f t="shared" si="6"/>
        <v>-0.29125000000000001</v>
      </c>
      <c r="AM99">
        <f t="shared" si="6"/>
        <v>0</v>
      </c>
      <c r="AN99">
        <f t="shared" si="6"/>
        <v>0</v>
      </c>
      <c r="AO99">
        <f t="shared" si="6"/>
        <v>0.42744000000000004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44944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8.4994138335287222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0.18066121098147919</v>
      </c>
      <c r="AD3">
        <f>SUM(B3:AB3,AI3:AR3)-AC3</f>
        <v>20.3490218550957</v>
      </c>
      <c r="AE3">
        <f>'IDT-1'!D3</f>
        <v>0</v>
      </c>
      <c r="AF3" s="26"/>
      <c r="AG3">
        <f>SUM(AD3:AF3)</f>
        <v>20.3490218550957</v>
      </c>
      <c r="AI3" s="75">
        <f>PXIL!L3</f>
        <v>0</v>
      </c>
      <c r="AJ3" s="75">
        <f>PXIL!R3</f>
        <v>0</v>
      </c>
      <c r="AK3" s="75">
        <f>RTM_IEX!L3</f>
        <v>6.21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8.4994138335287222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0.1781972109814792</v>
      </c>
      <c r="AD4">
        <f t="shared" ref="AD4:AD67" si="1">SUM(B4:AB4,AI4:AR4)-AC4</f>
        <v>20.071485855095702</v>
      </c>
      <c r="AE4">
        <f>'IDT-1'!D4</f>
        <v>0</v>
      </c>
      <c r="AF4" s="26"/>
      <c r="AG4">
        <f t="shared" ref="AG4:AG67" si="2">SUM(AD4:AF4)</f>
        <v>20.071485855095702</v>
      </c>
      <c r="AI4" s="75">
        <f>PXIL!L4</f>
        <v>0</v>
      </c>
      <c r="AJ4" s="75">
        <f>PXIL!R4</f>
        <v>0</v>
      </c>
      <c r="AK4" s="75">
        <f>RTM_IEX!L4</f>
        <v>5.93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8.4994138335287222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0.17230121098147919</v>
      </c>
      <c r="AD5">
        <f t="shared" si="1"/>
        <v>19.4073818550957</v>
      </c>
      <c r="AE5">
        <f>'IDT-1'!D5</f>
        <v>0</v>
      </c>
      <c r="AF5" s="26"/>
      <c r="AG5">
        <f t="shared" si="2"/>
        <v>19.4073818550957</v>
      </c>
      <c r="AI5" s="75">
        <f>PXIL!L5</f>
        <v>0</v>
      </c>
      <c r="AJ5" s="75">
        <f>PXIL!R5</f>
        <v>0</v>
      </c>
      <c r="AK5" s="75">
        <f>RTM_IEX!L5</f>
        <v>5.26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8.4994138335287222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0.16306121098147919</v>
      </c>
      <c r="AD6">
        <f t="shared" si="1"/>
        <v>18.366621855095701</v>
      </c>
      <c r="AE6">
        <f>'IDT-1'!D6</f>
        <v>0</v>
      </c>
      <c r="AF6" s="26"/>
      <c r="AG6">
        <f t="shared" si="2"/>
        <v>18.366621855095701</v>
      </c>
      <c r="AI6" s="75">
        <f>PXIL!L6</f>
        <v>0</v>
      </c>
      <c r="AJ6" s="75">
        <f>PXIL!R6</f>
        <v>0</v>
      </c>
      <c r="AK6" s="75">
        <f>RTM_IEX!L6</f>
        <v>4.21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8.4994138335287222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0.1596292109814792</v>
      </c>
      <c r="AD7">
        <f t="shared" si="1"/>
        <v>17.980053855095701</v>
      </c>
      <c r="AE7">
        <f>'IDT-1'!D7</f>
        <v>0</v>
      </c>
      <c r="AF7" s="26"/>
      <c r="AG7">
        <f t="shared" si="2"/>
        <v>17.980053855095701</v>
      </c>
      <c r="AI7" s="75">
        <f>PXIL!L7</f>
        <v>0</v>
      </c>
      <c r="AJ7" s="75">
        <f>PXIL!R7</f>
        <v>0</v>
      </c>
      <c r="AK7" s="75">
        <f>RTM_IEX!L7</f>
        <v>3.82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8.4994138335287222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0.15795721098147919</v>
      </c>
      <c r="AD8">
        <f t="shared" si="1"/>
        <v>17.791725855095702</v>
      </c>
      <c r="AE8">
        <f>'IDT-1'!D8</f>
        <v>0</v>
      </c>
      <c r="AF8" s="26"/>
      <c r="AG8">
        <f t="shared" si="2"/>
        <v>17.791725855095702</v>
      </c>
      <c r="AI8" s="75">
        <f>PXIL!L8</f>
        <v>0</v>
      </c>
      <c r="AJ8" s="75">
        <f>PXIL!R8</f>
        <v>0</v>
      </c>
      <c r="AK8" s="75">
        <f>RTM_IEX!L8</f>
        <v>3.63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8.4994138335287222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0.1571652109814792</v>
      </c>
      <c r="AD9">
        <f t="shared" si="1"/>
        <v>17.702517855095703</v>
      </c>
      <c r="AE9">
        <f>'IDT-1'!D9</f>
        <v>0</v>
      </c>
      <c r="AF9" s="26"/>
      <c r="AG9">
        <f t="shared" si="2"/>
        <v>17.702517855095703</v>
      </c>
      <c r="AI9" s="75">
        <f>PXIL!L9</f>
        <v>0</v>
      </c>
      <c r="AJ9" s="75">
        <f>PXIL!R9</f>
        <v>0</v>
      </c>
      <c r="AK9" s="75">
        <f>RTM_IEX!L9</f>
        <v>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8.4994138335287222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0.15628521098147918</v>
      </c>
      <c r="AD10">
        <f t="shared" si="1"/>
        <v>17.6033978550957</v>
      </c>
      <c r="AE10">
        <f>'IDT-1'!D10</f>
        <v>0</v>
      </c>
      <c r="AF10" s="26"/>
      <c r="AG10">
        <f t="shared" si="2"/>
        <v>17.6033978550957</v>
      </c>
      <c r="AI10" s="75">
        <f>PXIL!L10</f>
        <v>0</v>
      </c>
      <c r="AJ10" s="75">
        <f>PXIL!R10</f>
        <v>0</v>
      </c>
      <c r="AK10" s="75">
        <f>RTM_IEX!L10</f>
        <v>3.44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8.4994138335287222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0.1529412109814792</v>
      </c>
      <c r="AD11">
        <f t="shared" si="1"/>
        <v>17.226741855095703</v>
      </c>
      <c r="AE11">
        <f>'IDT-1'!D11</f>
        <v>0</v>
      </c>
      <c r="AF11" s="26"/>
      <c r="AG11">
        <f t="shared" si="2"/>
        <v>17.226741855095703</v>
      </c>
      <c r="AI11" s="75">
        <f>PXIL!L11</f>
        <v>0</v>
      </c>
      <c r="AJ11" s="75">
        <f>PXIL!R11</f>
        <v>0</v>
      </c>
      <c r="AK11" s="75">
        <f>RTM_IEX!L11</f>
        <v>3.06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8.4994138335287222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0.1529412109814792</v>
      </c>
      <c r="AD12">
        <f t="shared" si="1"/>
        <v>17.226741855095703</v>
      </c>
      <c r="AE12">
        <f>'IDT-1'!D12</f>
        <v>0</v>
      </c>
      <c r="AF12" s="26"/>
      <c r="AG12">
        <f t="shared" si="2"/>
        <v>17.226741855095703</v>
      </c>
      <c r="AI12" s="75">
        <f>PXIL!L12</f>
        <v>0</v>
      </c>
      <c r="AJ12" s="75">
        <f>PXIL!R12</f>
        <v>0</v>
      </c>
      <c r="AK12" s="75">
        <f>RTM_IEX!L12</f>
        <v>3.06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8.4994138335287222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0.1596292109814792</v>
      </c>
      <c r="AD13">
        <f t="shared" si="1"/>
        <v>17.980053855095701</v>
      </c>
      <c r="AE13">
        <f>'IDT-1'!D13</f>
        <v>0</v>
      </c>
      <c r="AF13" s="26"/>
      <c r="AG13">
        <f t="shared" si="2"/>
        <v>17.980053855095701</v>
      </c>
      <c r="AI13" s="75">
        <f>PXIL!L13</f>
        <v>0</v>
      </c>
      <c r="AJ13" s="75">
        <f>PXIL!R13</f>
        <v>0</v>
      </c>
      <c r="AK13" s="75">
        <f>RTM_IEX!L13</f>
        <v>3.82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8.4994138335287222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0.1596292109814792</v>
      </c>
      <c r="AD14">
        <f t="shared" si="1"/>
        <v>17.980053855095701</v>
      </c>
      <c r="AE14">
        <f>'IDT-1'!D14</f>
        <v>0</v>
      </c>
      <c r="AF14" s="26"/>
      <c r="AG14">
        <f t="shared" si="2"/>
        <v>17.980053855095701</v>
      </c>
      <c r="AI14" s="75">
        <f>PXIL!L14</f>
        <v>0</v>
      </c>
      <c r="AJ14" s="75">
        <f>PXIL!R14</f>
        <v>0</v>
      </c>
      <c r="AK14" s="75">
        <f>RTM_IEX!L14</f>
        <v>3.82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8.4994138335287222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0.1596292109814792</v>
      </c>
      <c r="AD15">
        <f t="shared" si="1"/>
        <v>17.980053855095701</v>
      </c>
      <c r="AE15">
        <f>'IDT-1'!D15</f>
        <v>0</v>
      </c>
      <c r="AF15" s="26"/>
      <c r="AG15">
        <f t="shared" si="2"/>
        <v>17.980053855095701</v>
      </c>
      <c r="AI15" s="75">
        <f>PXIL!L15</f>
        <v>0</v>
      </c>
      <c r="AJ15" s="75">
        <f>PXIL!R15</f>
        <v>0</v>
      </c>
      <c r="AK15" s="75">
        <f>RTM_IEX!L15</f>
        <v>3.82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8.4994138335287222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0.1596292109814792</v>
      </c>
      <c r="AD16">
        <f t="shared" si="1"/>
        <v>17.980053855095701</v>
      </c>
      <c r="AE16">
        <f>'IDT-1'!D16</f>
        <v>0</v>
      </c>
      <c r="AF16" s="26"/>
      <c r="AG16">
        <f t="shared" si="2"/>
        <v>17.980053855095701</v>
      </c>
      <c r="AI16" s="75">
        <f>PXIL!L16</f>
        <v>0</v>
      </c>
      <c r="AJ16" s="75">
        <f>PXIL!R16</f>
        <v>0</v>
      </c>
      <c r="AK16" s="75">
        <f>RTM_IEX!L16</f>
        <v>3.82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8.4994138335287222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0.1596292109814792</v>
      </c>
      <c r="AD17">
        <f t="shared" si="1"/>
        <v>17.980053855095701</v>
      </c>
      <c r="AE17">
        <f>'IDT-1'!D17</f>
        <v>0</v>
      </c>
      <c r="AF17" s="26"/>
      <c r="AG17">
        <f t="shared" si="2"/>
        <v>17.980053855095701</v>
      </c>
      <c r="AI17" s="75">
        <f>PXIL!L17</f>
        <v>0</v>
      </c>
      <c r="AJ17" s="75">
        <f>PXIL!R17</f>
        <v>0</v>
      </c>
      <c r="AK17" s="75">
        <f>RTM_IEX!L17</f>
        <v>3.82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8.4994138335287222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0.16394121098147918</v>
      </c>
      <c r="AD18">
        <f t="shared" si="1"/>
        <v>18.4657418550957</v>
      </c>
      <c r="AE18">
        <f>'IDT-1'!D18</f>
        <v>0</v>
      </c>
      <c r="AF18" s="26"/>
      <c r="AG18">
        <f t="shared" si="2"/>
        <v>18.4657418550957</v>
      </c>
      <c r="AI18" s="75">
        <f>PXIL!L18</f>
        <v>0</v>
      </c>
      <c r="AJ18" s="75">
        <f>PXIL!R18</f>
        <v>0</v>
      </c>
      <c r="AK18" s="75">
        <f>RTM_IEX!L18</f>
        <v>4.3099999999999996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8.4994138335287222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0.16807721098147921</v>
      </c>
      <c r="AD19">
        <f t="shared" si="1"/>
        <v>18.9316058550957</v>
      </c>
      <c r="AE19">
        <f>'IDT-1'!D19</f>
        <v>0</v>
      </c>
      <c r="AF19" s="26"/>
      <c r="AG19">
        <f t="shared" si="2"/>
        <v>18.9316058550957</v>
      </c>
      <c r="AI19" s="75">
        <f>PXIL!L19</f>
        <v>0</v>
      </c>
      <c r="AJ19" s="75">
        <f>PXIL!R19</f>
        <v>0</v>
      </c>
      <c r="AK19" s="75">
        <f>RTM_IEX!L19</f>
        <v>4.78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8.4994138335287222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0.17643721098147919</v>
      </c>
      <c r="AD20">
        <f t="shared" si="1"/>
        <v>19.8732458550957</v>
      </c>
      <c r="AE20">
        <f>'IDT-1'!D20</f>
        <v>0</v>
      </c>
      <c r="AF20" s="26"/>
      <c r="AG20">
        <f t="shared" si="2"/>
        <v>19.8732458550957</v>
      </c>
      <c r="AI20" s="75">
        <f>PXIL!L20</f>
        <v>0</v>
      </c>
      <c r="AJ20" s="75">
        <f>PXIL!R20</f>
        <v>0</v>
      </c>
      <c r="AK20" s="75">
        <f>RTM_IEX!L20</f>
        <v>5.73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8.4994138335287222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0.17643721098147919</v>
      </c>
      <c r="AD21">
        <f t="shared" si="1"/>
        <v>19.8732458550957</v>
      </c>
      <c r="AE21">
        <f>'IDT-1'!D21</f>
        <v>0</v>
      </c>
      <c r="AF21" s="26"/>
      <c r="AG21">
        <f t="shared" si="2"/>
        <v>19.8732458550957</v>
      </c>
      <c r="AI21" s="75">
        <f>PXIL!L21</f>
        <v>0</v>
      </c>
      <c r="AJ21" s="75">
        <f>PXIL!R21</f>
        <v>0</v>
      </c>
      <c r="AK21" s="75">
        <f>RTM_IEX!L21</f>
        <v>5.73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8.4994138335287222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0.1891092109814792</v>
      </c>
      <c r="AD22">
        <f t="shared" si="1"/>
        <v>21.300573855095703</v>
      </c>
      <c r="AE22">
        <f>'IDT-1'!D22</f>
        <v>0</v>
      </c>
      <c r="AF22" s="26"/>
      <c r="AG22">
        <f t="shared" si="2"/>
        <v>21.300573855095703</v>
      </c>
      <c r="AI22" s="75">
        <f>PXIL!L22</f>
        <v>0</v>
      </c>
      <c r="AJ22" s="75">
        <f>PXIL!R22</f>
        <v>0</v>
      </c>
      <c r="AK22" s="75">
        <f>RTM_IEX!L22</f>
        <v>7.17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8.4994138335287222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0.21013884173505276</v>
      </c>
      <c r="AD23">
        <f t="shared" si="1"/>
        <v>23.669274991793671</v>
      </c>
      <c r="AE23">
        <f>'IDT-1'!D23</f>
        <v>0</v>
      </c>
      <c r="AF23" s="26"/>
      <c r="AG23">
        <f t="shared" si="2"/>
        <v>23.669274991793671</v>
      </c>
      <c r="AI23" s="75">
        <f>PXIL!L23</f>
        <v>0</v>
      </c>
      <c r="AJ23" s="75">
        <f>PXIL!R23</f>
        <v>0</v>
      </c>
      <c r="AK23" s="75">
        <f>RTM_IEX!L23</f>
        <v>9.56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8.4994138335287222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0.22703484173505278</v>
      </c>
      <c r="AD24">
        <f t="shared" si="1"/>
        <v>25.572378991793673</v>
      </c>
      <c r="AE24">
        <f>'IDT-1'!D24</f>
        <v>0</v>
      </c>
      <c r="AF24" s="26"/>
      <c r="AG24">
        <f t="shared" si="2"/>
        <v>25.572378991793673</v>
      </c>
      <c r="AI24" s="75">
        <f>PXIL!L24</f>
        <v>0</v>
      </c>
      <c r="AJ24" s="75">
        <f>PXIL!R24</f>
        <v>0</v>
      </c>
      <c r="AK24" s="75">
        <f>RTM_IEX!L24</f>
        <v>11.48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8.4994138335287222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0.26065084173505276</v>
      </c>
      <c r="AD25">
        <f t="shared" si="1"/>
        <v>29.358762991793672</v>
      </c>
      <c r="AE25">
        <f>'IDT-1'!D25</f>
        <v>0</v>
      </c>
      <c r="AF25" s="26"/>
      <c r="AG25">
        <f t="shared" si="2"/>
        <v>29.358762991793672</v>
      </c>
      <c r="AI25" s="75">
        <f>PXIL!L25</f>
        <v>0</v>
      </c>
      <c r="AJ25" s="75">
        <f>PXIL!R25</f>
        <v>0</v>
      </c>
      <c r="AK25" s="75">
        <f>RTM_IEX!L25</f>
        <v>15.3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8.4994138335287222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0.29435484173505277</v>
      </c>
      <c r="AD26">
        <f t="shared" si="1"/>
        <v>33.155058991793673</v>
      </c>
      <c r="AE26">
        <f>'IDT-1'!D26</f>
        <v>0</v>
      </c>
      <c r="AF26" s="26"/>
      <c r="AG26">
        <f t="shared" si="2"/>
        <v>33.155058991793673</v>
      </c>
      <c r="AI26" s="75">
        <f>PXIL!L26</f>
        <v>0</v>
      </c>
      <c r="AJ26" s="75">
        <f>PXIL!R26</f>
        <v>0</v>
      </c>
      <c r="AK26" s="75">
        <f>RTM_IEX!L26</f>
        <v>19.13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8.4994138335287222</v>
      </c>
      <c r="H27">
        <f>PPCL_Spot!R27</f>
        <v>0</v>
      </c>
      <c r="I27">
        <f>Bawana_NG!R27</f>
        <v>5.8198934261124338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0.32796990388484215</v>
      </c>
      <c r="AD27">
        <f t="shared" si="1"/>
        <v>36.941337355756311</v>
      </c>
      <c r="AE27">
        <f>'IDT-1'!D27</f>
        <v>0</v>
      </c>
      <c r="AF27" s="26"/>
      <c r="AG27">
        <f t="shared" si="2"/>
        <v>36.941337355756311</v>
      </c>
      <c r="AI27" s="75">
        <f>PXIL!L27</f>
        <v>0</v>
      </c>
      <c r="AJ27" s="75">
        <f>PXIL!R27</f>
        <v>0</v>
      </c>
      <c r="AK27" s="75">
        <f>RTM_IEX!L27</f>
        <v>22.95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8.4994138335287222</v>
      </c>
      <c r="H28">
        <f>PPCL_Spot!R28</f>
        <v>0</v>
      </c>
      <c r="I28">
        <f>Bawana_NG!R28</f>
        <v>5.8199022013107049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0.34477798110658697</v>
      </c>
      <c r="AD28">
        <f t="shared" si="1"/>
        <v>38.834538053732842</v>
      </c>
      <c r="AE28">
        <f>'IDT-1'!D28</f>
        <v>0</v>
      </c>
      <c r="AF28" s="26"/>
      <c r="AG28">
        <f t="shared" si="2"/>
        <v>38.834538053732842</v>
      </c>
      <c r="AI28" s="75">
        <f>PXIL!L28</f>
        <v>0</v>
      </c>
      <c r="AJ28" s="75">
        <f>PXIL!R28</f>
        <v>0</v>
      </c>
      <c r="AK28" s="75">
        <f>RTM_IEX!L28</f>
        <v>24.86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7.89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0.35622317406869863</v>
      </c>
      <c r="AD29">
        <f t="shared" si="1"/>
        <v>40.123682970101598</v>
      </c>
      <c r="AE29">
        <f>'IDT-1'!D29</f>
        <v>0</v>
      </c>
      <c r="AF29" s="26"/>
      <c r="AG29">
        <f t="shared" si="2"/>
        <v>40.123682970101598</v>
      </c>
      <c r="AI29" s="75">
        <f>PXIL!L29</f>
        <v>0</v>
      </c>
      <c r="AJ29" s="75">
        <f>PXIL!R29</f>
        <v>0</v>
      </c>
      <c r="AK29" s="75">
        <f>RTM_IEX!L29</f>
        <v>26.77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7.89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0.36467117406869864</v>
      </c>
      <c r="AD30">
        <f t="shared" si="1"/>
        <v>41.075234970101597</v>
      </c>
      <c r="AE30">
        <f>'IDT-1'!D30</f>
        <v>0</v>
      </c>
      <c r="AF30" s="26"/>
      <c r="AG30">
        <f t="shared" si="2"/>
        <v>41.075234970101597</v>
      </c>
      <c r="AI30" s="75">
        <f>PXIL!L30</f>
        <v>0</v>
      </c>
      <c r="AJ30" s="75">
        <f>PXIL!R30</f>
        <v>0</v>
      </c>
      <c r="AK30" s="75">
        <f>RTM_IEX!L30</f>
        <v>27.73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7.89</v>
      </c>
      <c r="H31">
        <f>PPCL_Spot!R31</f>
        <v>0</v>
      </c>
      <c r="I31">
        <f>Bawana_NG!R31</f>
        <v>5.8199061441702957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0.37303117406869862</v>
      </c>
      <c r="AD31">
        <f t="shared" si="1"/>
        <v>42.016874970101597</v>
      </c>
      <c r="AE31">
        <f>'IDT-1'!D31</f>
        <v>0</v>
      </c>
      <c r="AF31" s="26"/>
      <c r="AG31">
        <f t="shared" si="2"/>
        <v>42.016874970101597</v>
      </c>
      <c r="AI31" s="75">
        <f>PXIL!L31</f>
        <v>0</v>
      </c>
      <c r="AJ31" s="75">
        <f>PXIL!R31</f>
        <v>0</v>
      </c>
      <c r="AK31" s="75">
        <f>RTM_IEX!L31</f>
        <v>28.68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7.89</v>
      </c>
      <c r="H32">
        <f>PPCL_Spot!R32</f>
        <v>0</v>
      </c>
      <c r="I32">
        <f>Bawana_NG!R32</f>
        <v>5.8199061441702957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0.38315117406869859</v>
      </c>
      <c r="AD32">
        <f t="shared" si="1"/>
        <v>43.156754970101595</v>
      </c>
      <c r="AE32">
        <f>'IDT-1'!D32</f>
        <v>0</v>
      </c>
      <c r="AF32" s="26"/>
      <c r="AG32">
        <f t="shared" si="2"/>
        <v>43.156754970101595</v>
      </c>
      <c r="AI32" s="75">
        <f>PXIL!L32</f>
        <v>0</v>
      </c>
      <c r="AJ32" s="75">
        <f>PXIL!R32</f>
        <v>0</v>
      </c>
      <c r="AK32" s="75">
        <f>RTM_IEX!L32</f>
        <v>29.64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7.89</v>
      </c>
      <c r="H33">
        <f>PPCL_Spot!R33</f>
        <v>0</v>
      </c>
      <c r="I33">
        <f>Bawana_NG!R33</f>
        <v>5.8199061441702957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0.38103917406869858</v>
      </c>
      <c r="AD33">
        <f t="shared" si="1"/>
        <v>42.918866970101597</v>
      </c>
      <c r="AE33">
        <f>'IDT-1'!D33</f>
        <v>0</v>
      </c>
      <c r="AF33" s="26"/>
      <c r="AG33">
        <f t="shared" si="2"/>
        <v>42.918866970101597</v>
      </c>
      <c r="AI33" s="75">
        <f>PXIL!L33</f>
        <v>0</v>
      </c>
      <c r="AJ33" s="75">
        <f>PXIL!R33</f>
        <v>0</v>
      </c>
      <c r="AK33" s="75">
        <f>RTM_IEX!L33</f>
        <v>29.16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7.89</v>
      </c>
      <c r="H34">
        <f>PPCL_Spot!R34</f>
        <v>0</v>
      </c>
      <c r="I34">
        <f>Bawana_NG!R34</f>
        <v>5.8199061441702957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0.79</v>
      </c>
      <c r="AB34" s="117">
        <f>-STOA!R34</f>
        <v>0</v>
      </c>
      <c r="AC34">
        <f t="shared" si="0"/>
        <v>0.37575917406869863</v>
      </c>
      <c r="AD34">
        <f t="shared" si="1"/>
        <v>42.324146970101602</v>
      </c>
      <c r="AE34">
        <f>'IDT-1'!D34</f>
        <v>0</v>
      </c>
      <c r="AF34" s="26"/>
      <c r="AG34">
        <f t="shared" si="2"/>
        <v>42.324146970101602</v>
      </c>
      <c r="AI34" s="75">
        <f>PXIL!L34</f>
        <v>0</v>
      </c>
      <c r="AJ34" s="75">
        <f>PXIL!R34</f>
        <v>0</v>
      </c>
      <c r="AK34" s="75">
        <f>RTM_IEX!L34</f>
        <v>28.2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7.89</v>
      </c>
      <c r="H35">
        <f>PPCL_Spot!R35</f>
        <v>0</v>
      </c>
      <c r="I35">
        <f>Bawana_NG!R35</f>
        <v>5.8199061441702957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1.25</v>
      </c>
      <c r="AB35" s="117">
        <f>-STOA!R35</f>
        <v>0</v>
      </c>
      <c r="AC35">
        <f t="shared" si="0"/>
        <v>0.13164717406869861</v>
      </c>
      <c r="AD35">
        <f t="shared" si="1"/>
        <v>14.828258970101597</v>
      </c>
      <c r="AE35">
        <f>'IDT-1'!D35</f>
        <v>0</v>
      </c>
      <c r="AF35" s="26"/>
      <c r="AG35">
        <f t="shared" si="2"/>
        <v>14.828258970101597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7.89</v>
      </c>
      <c r="H36">
        <f>PPCL_Spot!R36</f>
        <v>0</v>
      </c>
      <c r="I36">
        <f>Bawana_NG!R36</f>
        <v>5.8199061441702957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1.71</v>
      </c>
      <c r="AB36" s="117">
        <f>-STOA!R36</f>
        <v>0</v>
      </c>
      <c r="AC36">
        <f t="shared" si="0"/>
        <v>0.1356951740686986</v>
      </c>
      <c r="AD36">
        <f t="shared" si="1"/>
        <v>15.284210970101595</v>
      </c>
      <c r="AE36">
        <f>'IDT-1'!D36</f>
        <v>0</v>
      </c>
      <c r="AF36" s="26"/>
      <c r="AG36">
        <f t="shared" si="2"/>
        <v>15.284210970101595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7.89</v>
      </c>
      <c r="H37">
        <f>PPCL_Spot!R37</f>
        <v>0</v>
      </c>
      <c r="I37">
        <f>Bawana_NG!R37</f>
        <v>13.78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2.2000000000000002</v>
      </c>
      <c r="AB37" s="117">
        <f>-STOA!R37</f>
        <v>0</v>
      </c>
      <c r="AC37">
        <f t="shared" si="0"/>
        <v>0.21005599999999999</v>
      </c>
      <c r="AD37">
        <f t="shared" si="1"/>
        <v>23.659943999999996</v>
      </c>
      <c r="AE37">
        <f>'IDT-1'!D37</f>
        <v>0</v>
      </c>
      <c r="AF37" s="26"/>
      <c r="AG37">
        <f t="shared" si="2"/>
        <v>23.659943999999996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7.89</v>
      </c>
      <c r="H38">
        <f>PPCL_Spot!R38</f>
        <v>0</v>
      </c>
      <c r="I38">
        <f>Bawana_NG!R38</f>
        <v>13.78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2.52</v>
      </c>
      <c r="AB38" s="117">
        <f>-STOA!R38</f>
        <v>0</v>
      </c>
      <c r="AC38">
        <f t="shared" si="0"/>
        <v>0.21287200000000001</v>
      </c>
      <c r="AD38">
        <f t="shared" si="1"/>
        <v>23.977127999999997</v>
      </c>
      <c r="AE38">
        <f>'IDT-1'!D38</f>
        <v>0</v>
      </c>
      <c r="AF38" s="26"/>
      <c r="AG38">
        <f t="shared" si="2"/>
        <v>23.977127999999997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7.89</v>
      </c>
      <c r="H39">
        <f>PPCL_Spot!R39</f>
        <v>0</v>
      </c>
      <c r="I39">
        <f>Bawana_NG!R39</f>
        <v>13.78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3.16</v>
      </c>
      <c r="AB39" s="117">
        <f>-STOA!R39</f>
        <v>0</v>
      </c>
      <c r="AC39">
        <f t="shared" si="0"/>
        <v>0.248248</v>
      </c>
      <c r="AD39">
        <f t="shared" si="1"/>
        <v>27.961751999999997</v>
      </c>
      <c r="AE39">
        <f>'IDT-1'!D39</f>
        <v>0</v>
      </c>
      <c r="AF39" s="26"/>
      <c r="AG39">
        <f t="shared" si="2"/>
        <v>27.961751999999997</v>
      </c>
      <c r="AI39" s="75">
        <f>PXIL!L39</f>
        <v>0</v>
      </c>
      <c r="AJ39" s="75">
        <f>PXIL!R39</f>
        <v>0</v>
      </c>
      <c r="AK39" s="75">
        <f>RTM_IEX!L39</f>
        <v>3.38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7.89</v>
      </c>
      <c r="H40">
        <f>PPCL_Spot!R40</f>
        <v>0</v>
      </c>
      <c r="I40">
        <f>Bawana_NG!R40</f>
        <v>13.78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3.6</v>
      </c>
      <c r="AB40" s="117">
        <f>-STOA!R40</f>
        <v>0</v>
      </c>
      <c r="AC40">
        <f t="shared" si="0"/>
        <v>0.22237600000000002</v>
      </c>
      <c r="AD40">
        <f t="shared" si="1"/>
        <v>25.047623999999999</v>
      </c>
      <c r="AE40">
        <f>'IDT-1'!D40</f>
        <v>0</v>
      </c>
      <c r="AF40" s="26"/>
      <c r="AG40">
        <f t="shared" si="2"/>
        <v>25.047623999999999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7.89</v>
      </c>
      <c r="H41">
        <f>PPCL_Spot!R41</f>
        <v>0</v>
      </c>
      <c r="I41">
        <f>Bawana_NG!R41</f>
        <v>13.78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4.03</v>
      </c>
      <c r="AB41" s="117">
        <f>-STOA!R41</f>
        <v>0</v>
      </c>
      <c r="AC41">
        <f t="shared" si="0"/>
        <v>0.22616</v>
      </c>
      <c r="AD41">
        <f t="shared" si="1"/>
        <v>25.473839999999999</v>
      </c>
      <c r="AE41">
        <f>'IDT-1'!D41</f>
        <v>0</v>
      </c>
      <c r="AF41" s="26"/>
      <c r="AG41">
        <f t="shared" si="2"/>
        <v>25.473839999999999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7.89</v>
      </c>
      <c r="H42">
        <f>PPCL_Spot!R42</f>
        <v>0</v>
      </c>
      <c r="I42">
        <f>Bawana_NG!R42</f>
        <v>13.78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4.4800000000000004</v>
      </c>
      <c r="AB42" s="117">
        <f>-STOA!R42</f>
        <v>0</v>
      </c>
      <c r="AC42">
        <f t="shared" si="0"/>
        <v>0.23011999999999999</v>
      </c>
      <c r="AD42">
        <f t="shared" si="1"/>
        <v>25.919879999999999</v>
      </c>
      <c r="AE42">
        <f>'IDT-1'!D42</f>
        <v>0</v>
      </c>
      <c r="AF42" s="26"/>
      <c r="AG42">
        <f t="shared" si="2"/>
        <v>25.919879999999999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7.89</v>
      </c>
      <c r="H43">
        <f>PPCL_Spot!R43</f>
        <v>0</v>
      </c>
      <c r="I43">
        <f>Bawana_NG!R43</f>
        <v>13.78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4.95</v>
      </c>
      <c r="AB43" s="117">
        <f>-STOA!R43</f>
        <v>0</v>
      </c>
      <c r="AC43">
        <f t="shared" si="0"/>
        <v>0.36044799999999999</v>
      </c>
      <c r="AD43">
        <f t="shared" si="1"/>
        <v>40.599551999999996</v>
      </c>
      <c r="AE43">
        <f>'IDT-1'!D43</f>
        <v>0</v>
      </c>
      <c r="AF43" s="26"/>
      <c r="AG43">
        <f t="shared" si="2"/>
        <v>40.599551999999996</v>
      </c>
      <c r="AI43" s="75">
        <f>PXIL!L43</f>
        <v>0</v>
      </c>
      <c r="AJ43" s="75">
        <f>PXIL!R43</f>
        <v>0</v>
      </c>
      <c r="AK43" s="75">
        <f>RTM_IEX!L43</f>
        <v>14.34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7.89</v>
      </c>
      <c r="H44">
        <f>PPCL_Spot!R44</f>
        <v>0</v>
      </c>
      <c r="I44">
        <f>Bawana_NG!R44</f>
        <v>13.78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5.34</v>
      </c>
      <c r="AB44" s="117">
        <f>-STOA!R44</f>
        <v>0</v>
      </c>
      <c r="AC44">
        <f t="shared" si="0"/>
        <v>0.36387999999999998</v>
      </c>
      <c r="AD44">
        <f t="shared" si="1"/>
        <v>40.986119999999993</v>
      </c>
      <c r="AE44">
        <f>'IDT-1'!D44</f>
        <v>0</v>
      </c>
      <c r="AF44" s="26"/>
      <c r="AG44">
        <f t="shared" si="2"/>
        <v>40.986119999999993</v>
      </c>
      <c r="AI44" s="75">
        <f>PXIL!L44</f>
        <v>0</v>
      </c>
      <c r="AJ44" s="75">
        <f>PXIL!R44</f>
        <v>0</v>
      </c>
      <c r="AK44" s="75">
        <f>RTM_IEX!L44</f>
        <v>14.34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7.89</v>
      </c>
      <c r="H45">
        <f>PPCL_Spot!R45</f>
        <v>0</v>
      </c>
      <c r="I45">
        <f>Bawana_NG!R45</f>
        <v>5.8199061441702957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5.63</v>
      </c>
      <c r="AB45" s="117">
        <f>-STOA!R45</f>
        <v>0</v>
      </c>
      <c r="AC45">
        <f t="shared" si="0"/>
        <v>0.34267117406869863</v>
      </c>
      <c r="AD45">
        <f t="shared" si="1"/>
        <v>38.597234970101596</v>
      </c>
      <c r="AE45">
        <f>'IDT-1'!D45</f>
        <v>0</v>
      </c>
      <c r="AF45" s="26"/>
      <c r="AG45">
        <f t="shared" si="2"/>
        <v>38.597234970101596</v>
      </c>
      <c r="AI45" s="75">
        <f>PXIL!L45</f>
        <v>0</v>
      </c>
      <c r="AJ45" s="75">
        <f>PXIL!R45</f>
        <v>0</v>
      </c>
      <c r="AK45" s="75">
        <f>RTM_IEX!L45</f>
        <v>19.600000000000001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7.89</v>
      </c>
      <c r="H46">
        <f>PPCL_Spot!R46</f>
        <v>0</v>
      </c>
      <c r="I46">
        <f>Bawana_NG!R46</f>
        <v>5.8199061441702957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5.89</v>
      </c>
      <c r="AB46" s="117">
        <f>-STOA!R46</f>
        <v>0</v>
      </c>
      <c r="AC46">
        <f t="shared" si="0"/>
        <v>0.33827117406869855</v>
      </c>
      <c r="AD46">
        <f t="shared" si="1"/>
        <v>38.101634970101593</v>
      </c>
      <c r="AE46">
        <f>'IDT-1'!D46</f>
        <v>0</v>
      </c>
      <c r="AF46" s="26"/>
      <c r="AG46">
        <f t="shared" si="2"/>
        <v>38.101634970101593</v>
      </c>
      <c r="AI46" s="75">
        <f>PXIL!L46</f>
        <v>0</v>
      </c>
      <c r="AJ46" s="75">
        <f>PXIL!R46</f>
        <v>0</v>
      </c>
      <c r="AK46" s="75">
        <f>RTM_IEX!L46</f>
        <v>18.84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7.89</v>
      </c>
      <c r="H47">
        <f>PPCL_Spot!R47</f>
        <v>0</v>
      </c>
      <c r="I47">
        <f>Bawana_NG!R47</f>
        <v>5.8199061441702957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6.23</v>
      </c>
      <c r="AB47" s="117">
        <f>-STOA!R47</f>
        <v>0</v>
      </c>
      <c r="AC47">
        <f t="shared" si="0"/>
        <v>0.33536717406869865</v>
      </c>
      <c r="AD47">
        <f t="shared" si="1"/>
        <v>37.774538970101595</v>
      </c>
      <c r="AE47">
        <f>'IDT-1'!D47</f>
        <v>0</v>
      </c>
      <c r="AF47" s="26"/>
      <c r="AG47">
        <f t="shared" si="2"/>
        <v>37.774538970101595</v>
      </c>
      <c r="AI47" s="75">
        <f>PXIL!L47</f>
        <v>0</v>
      </c>
      <c r="AJ47" s="75">
        <f>PXIL!R47</f>
        <v>0</v>
      </c>
      <c r="AK47" s="75">
        <f>RTM_IEX!L47</f>
        <v>18.170000000000002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7.89</v>
      </c>
      <c r="H48">
        <f>PPCL_Spot!R48</f>
        <v>0</v>
      </c>
      <c r="I48">
        <f>Bawana_NG!R48</f>
        <v>5.8199061441702957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6.36</v>
      </c>
      <c r="AB48" s="117">
        <f>-STOA!R48</f>
        <v>0</v>
      </c>
      <c r="AC48">
        <f t="shared" si="0"/>
        <v>0.32806317406869867</v>
      </c>
      <c r="AD48">
        <f t="shared" si="1"/>
        <v>36.951842970101602</v>
      </c>
      <c r="AE48">
        <f>'IDT-1'!D48</f>
        <v>0</v>
      </c>
      <c r="AF48" s="26"/>
      <c r="AG48">
        <f t="shared" si="2"/>
        <v>36.951842970101602</v>
      </c>
      <c r="AI48" s="75">
        <f>PXIL!L48</f>
        <v>0</v>
      </c>
      <c r="AJ48" s="75">
        <f>PXIL!R48</f>
        <v>0</v>
      </c>
      <c r="AK48" s="75">
        <f>RTM_IEX!L48</f>
        <v>17.21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7.89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6.45</v>
      </c>
      <c r="AB49" s="117">
        <f>-STOA!R49</f>
        <v>0</v>
      </c>
      <c r="AC49">
        <f t="shared" si="0"/>
        <v>0.32463200000000003</v>
      </c>
      <c r="AD49">
        <f t="shared" si="1"/>
        <v>36.565367999999999</v>
      </c>
      <c r="AE49">
        <f>'IDT-1'!D49</f>
        <v>0</v>
      </c>
      <c r="AF49" s="26"/>
      <c r="AG49">
        <f t="shared" si="2"/>
        <v>36.565367999999999</v>
      </c>
      <c r="AI49" s="75">
        <f>PXIL!L49</f>
        <v>0</v>
      </c>
      <c r="AJ49" s="75">
        <f>PXIL!R49</f>
        <v>0</v>
      </c>
      <c r="AK49" s="75">
        <f>RTM_IEX!L49</f>
        <v>16.73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7.89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6.63</v>
      </c>
      <c r="AB50" s="117">
        <f>-STOA!R50</f>
        <v>0</v>
      </c>
      <c r="AC50">
        <f t="shared" si="0"/>
        <v>0.31363200000000002</v>
      </c>
      <c r="AD50">
        <f t="shared" si="1"/>
        <v>35.326368000000002</v>
      </c>
      <c r="AE50">
        <f>'IDT-1'!D50</f>
        <v>0</v>
      </c>
      <c r="AF50" s="26"/>
      <c r="AG50">
        <f t="shared" si="2"/>
        <v>35.326368000000002</v>
      </c>
      <c r="AI50" s="75">
        <f>PXIL!L50</f>
        <v>0</v>
      </c>
      <c r="AJ50" s="75">
        <f>PXIL!R50</f>
        <v>0</v>
      </c>
      <c r="AK50" s="75">
        <f>RTM_IEX!L50</f>
        <v>15.3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7.89</v>
      </c>
      <c r="H51">
        <f>PPCL_Spot!R51</f>
        <v>0</v>
      </c>
      <c r="I51">
        <f>Bawana_NG!R51</f>
        <v>5.8197264780524485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6.73</v>
      </c>
      <c r="AB51" s="117">
        <f>-STOA!R51</f>
        <v>0</v>
      </c>
      <c r="AC51">
        <f t="shared" si="0"/>
        <v>0.31450959300686154</v>
      </c>
      <c r="AD51">
        <f t="shared" si="1"/>
        <v>35.425216885045586</v>
      </c>
      <c r="AE51">
        <f>'IDT-1'!D51</f>
        <v>0</v>
      </c>
      <c r="AF51" s="26"/>
      <c r="AG51">
        <f t="shared" si="2"/>
        <v>35.425216885045586</v>
      </c>
      <c r="AI51" s="75">
        <f>PXIL!L51</f>
        <v>0</v>
      </c>
      <c r="AJ51" s="75">
        <f>PXIL!R51</f>
        <v>0</v>
      </c>
      <c r="AK51" s="75">
        <f>RTM_IEX!L51</f>
        <v>15.3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7.89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6.81</v>
      </c>
      <c r="AB52" s="117">
        <f>-STOA!R52</f>
        <v>0</v>
      </c>
      <c r="AC52">
        <f t="shared" si="0"/>
        <v>0.31099200000000005</v>
      </c>
      <c r="AD52">
        <f t="shared" si="1"/>
        <v>35.029008000000005</v>
      </c>
      <c r="AE52">
        <f>'IDT-1'!D52</f>
        <v>0</v>
      </c>
      <c r="AF52" s="26"/>
      <c r="AG52">
        <f t="shared" si="2"/>
        <v>35.029008000000005</v>
      </c>
      <c r="AI52" s="75">
        <f>PXIL!L52</f>
        <v>0</v>
      </c>
      <c r="AJ52" s="75">
        <f>PXIL!R52</f>
        <v>0</v>
      </c>
      <c r="AK52" s="75">
        <f>RTM_IEX!L52</f>
        <v>14.82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7.89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6.99</v>
      </c>
      <c r="AB53" s="117">
        <f>-STOA!R53</f>
        <v>0</v>
      </c>
      <c r="AC53">
        <f t="shared" si="0"/>
        <v>0.30412800000000006</v>
      </c>
      <c r="AD53">
        <f t="shared" si="1"/>
        <v>34.255872000000004</v>
      </c>
      <c r="AE53">
        <f>'IDT-1'!D53</f>
        <v>0</v>
      </c>
      <c r="AF53" s="26"/>
      <c r="AG53">
        <f t="shared" si="2"/>
        <v>34.255872000000004</v>
      </c>
      <c r="AI53" s="75">
        <f>PXIL!L53</f>
        <v>0</v>
      </c>
      <c r="AJ53" s="75">
        <f>PXIL!R53</f>
        <v>0</v>
      </c>
      <c r="AK53" s="75">
        <f>RTM_IEX!L53</f>
        <v>13.86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7.89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6.86</v>
      </c>
      <c r="AB54" s="117">
        <f>-STOA!R54</f>
        <v>0</v>
      </c>
      <c r="AC54">
        <f t="shared" si="0"/>
        <v>0.298848</v>
      </c>
      <c r="AD54">
        <f t="shared" si="1"/>
        <v>33.661152000000001</v>
      </c>
      <c r="AE54">
        <f>'IDT-1'!D54</f>
        <v>0</v>
      </c>
      <c r="AF54" s="26"/>
      <c r="AG54">
        <f t="shared" si="2"/>
        <v>33.661152000000001</v>
      </c>
      <c r="AI54" s="75">
        <f>PXIL!L54</f>
        <v>0</v>
      </c>
      <c r="AJ54" s="75">
        <f>PXIL!R54</f>
        <v>0</v>
      </c>
      <c r="AK54" s="75">
        <f>RTM_IEX!L54</f>
        <v>13.39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7.89</v>
      </c>
      <c r="H55">
        <f>PPCL_Spot!R55</f>
        <v>0</v>
      </c>
      <c r="I55">
        <f>Bawana_NG!R55</f>
        <v>5.8202692325484584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6.81</v>
      </c>
      <c r="AB55" s="117">
        <f>-STOA!R55</f>
        <v>0</v>
      </c>
      <c r="AC55">
        <f t="shared" si="0"/>
        <v>0.29841036924642644</v>
      </c>
      <c r="AD55">
        <f t="shared" si="1"/>
        <v>33.611858863302032</v>
      </c>
      <c r="AE55">
        <f>'IDT-1'!D55</f>
        <v>0</v>
      </c>
      <c r="AF55" s="26"/>
      <c r="AG55">
        <f t="shared" si="2"/>
        <v>33.611858863302032</v>
      </c>
      <c r="AI55" s="75">
        <f>PXIL!L55</f>
        <v>0</v>
      </c>
      <c r="AJ55" s="75">
        <f>PXIL!R55</f>
        <v>0</v>
      </c>
      <c r="AK55" s="75">
        <f>RTM_IEX!L55</f>
        <v>13.39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5.8202692325484584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6.73</v>
      </c>
      <c r="AB56" s="117">
        <f>-STOA!R56</f>
        <v>0</v>
      </c>
      <c r="AC56">
        <f t="shared" si="0"/>
        <v>0.21982636924642646</v>
      </c>
      <c r="AD56">
        <f t="shared" si="1"/>
        <v>24.760442863302032</v>
      </c>
      <c r="AE56">
        <f>'IDT-1'!D56</f>
        <v>0</v>
      </c>
      <c r="AF56" s="26"/>
      <c r="AG56">
        <f t="shared" si="2"/>
        <v>24.760442863302032</v>
      </c>
      <c r="AI56" s="75">
        <f>PXIL!L56</f>
        <v>0</v>
      </c>
      <c r="AJ56" s="75">
        <f>PXIL!R56</f>
        <v>0</v>
      </c>
      <c r="AK56" s="75">
        <f>RTM_IEX!L56</f>
        <v>12.43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7.89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6.46</v>
      </c>
      <c r="AB57" s="117">
        <f>-STOA!R57</f>
        <v>0</v>
      </c>
      <c r="AC57">
        <f t="shared" si="0"/>
        <v>0.28688236924642646</v>
      </c>
      <c r="AD57">
        <f t="shared" si="1"/>
        <v>32.313386863302028</v>
      </c>
      <c r="AE57">
        <f>'IDT-1'!D57</f>
        <v>0</v>
      </c>
      <c r="AF57" s="26"/>
      <c r="AG57">
        <f t="shared" si="2"/>
        <v>32.313386863302028</v>
      </c>
      <c r="AI57" s="75">
        <f>PXIL!L57</f>
        <v>0</v>
      </c>
      <c r="AJ57" s="75">
        <f>PXIL!R57</f>
        <v>0</v>
      </c>
      <c r="AK57" s="75">
        <f>RTM_IEX!L57</f>
        <v>12.43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7.89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6.31</v>
      </c>
      <c r="AB58" s="117">
        <f>-STOA!R58</f>
        <v>0</v>
      </c>
      <c r="AC58">
        <f t="shared" si="0"/>
        <v>0.27711436924642646</v>
      </c>
      <c r="AD58">
        <f t="shared" si="1"/>
        <v>31.21315486330203</v>
      </c>
      <c r="AE58">
        <f>'IDT-1'!D58</f>
        <v>0</v>
      </c>
      <c r="AF58" s="26"/>
      <c r="AG58">
        <f t="shared" si="2"/>
        <v>31.21315486330203</v>
      </c>
      <c r="AI58" s="75">
        <f>PXIL!L58</f>
        <v>0</v>
      </c>
      <c r="AJ58" s="75">
        <f>PXIL!R58</f>
        <v>0</v>
      </c>
      <c r="AK58" s="75">
        <f>RTM_IEX!L58</f>
        <v>11.47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7.89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6.07</v>
      </c>
      <c r="AB59" s="117">
        <f>-STOA!R59</f>
        <v>0</v>
      </c>
      <c r="AC59">
        <f t="shared" si="0"/>
        <v>0.27500236924642646</v>
      </c>
      <c r="AD59">
        <f t="shared" si="1"/>
        <v>30.975266863302036</v>
      </c>
      <c r="AE59">
        <f>'IDT-1'!D59</f>
        <v>0</v>
      </c>
      <c r="AF59" s="26"/>
      <c r="AG59">
        <f t="shared" si="2"/>
        <v>30.975266863302036</v>
      </c>
      <c r="AI59" s="75">
        <f>PXIL!L59</f>
        <v>0</v>
      </c>
      <c r="AJ59" s="75">
        <f>PXIL!R59</f>
        <v>0</v>
      </c>
      <c r="AK59" s="75">
        <f>RTM_IEX!L59</f>
        <v>11.47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7.89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5.82</v>
      </c>
      <c r="AB60" s="117">
        <f>-STOA!R60</f>
        <v>0</v>
      </c>
      <c r="AC60">
        <f t="shared" si="0"/>
        <v>0.27280236924642648</v>
      </c>
      <c r="AD60">
        <f t="shared" si="1"/>
        <v>30.727466863302034</v>
      </c>
      <c r="AE60">
        <f>'IDT-1'!D60</f>
        <v>0</v>
      </c>
      <c r="AF60" s="26"/>
      <c r="AG60">
        <f t="shared" si="2"/>
        <v>30.727466863302034</v>
      </c>
      <c r="AI60" s="75">
        <f>PXIL!L60</f>
        <v>0</v>
      </c>
      <c r="AJ60" s="75">
        <f>PXIL!R60</f>
        <v>0</v>
      </c>
      <c r="AK60" s="75">
        <f>RTM_IEX!L60</f>
        <v>11.47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7.89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5.56</v>
      </c>
      <c r="AB61" s="117">
        <f>-STOA!R61</f>
        <v>0</v>
      </c>
      <c r="AC61">
        <f t="shared" si="0"/>
        <v>0.27051436924642647</v>
      </c>
      <c r="AD61">
        <f t="shared" si="1"/>
        <v>30.469754863302029</v>
      </c>
      <c r="AE61">
        <f>'IDT-1'!D61</f>
        <v>0</v>
      </c>
      <c r="AF61" s="26"/>
      <c r="AG61">
        <f t="shared" si="2"/>
        <v>30.469754863302029</v>
      </c>
      <c r="AI61" s="75">
        <f>PXIL!L61</f>
        <v>0</v>
      </c>
      <c r="AJ61" s="75">
        <f>PXIL!R61</f>
        <v>0</v>
      </c>
      <c r="AK61" s="75">
        <f>RTM_IEX!L61</f>
        <v>11.47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7.89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5.0599999999999996</v>
      </c>
      <c r="AB62" s="117">
        <f>-STOA!R62</f>
        <v>0</v>
      </c>
      <c r="AC62">
        <f t="shared" si="0"/>
        <v>0.26611436924642645</v>
      </c>
      <c r="AD62">
        <f t="shared" si="1"/>
        <v>29.974154863302029</v>
      </c>
      <c r="AE62">
        <f>'IDT-1'!D62</f>
        <v>0</v>
      </c>
      <c r="AF62" s="26"/>
      <c r="AG62">
        <f t="shared" si="2"/>
        <v>29.974154863302029</v>
      </c>
      <c r="AI62" s="75">
        <f>PXIL!L62</f>
        <v>0</v>
      </c>
      <c r="AJ62" s="75">
        <f>PXIL!R62</f>
        <v>0</v>
      </c>
      <c r="AK62" s="75">
        <f>RTM_IEX!L62</f>
        <v>11.47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7.89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4.66</v>
      </c>
      <c r="AB63" s="117">
        <f>-STOA!R63</f>
        <v>0</v>
      </c>
      <c r="AC63">
        <f t="shared" si="0"/>
        <v>0.30888236924642648</v>
      </c>
      <c r="AD63">
        <f t="shared" si="1"/>
        <v>34.79138686330203</v>
      </c>
      <c r="AE63">
        <f>'IDT-1'!D63</f>
        <v>0</v>
      </c>
      <c r="AF63" s="26"/>
      <c r="AG63">
        <f t="shared" si="2"/>
        <v>34.79138686330203</v>
      </c>
      <c r="AI63" s="75">
        <f>PXIL!L63</f>
        <v>0</v>
      </c>
      <c r="AJ63" s="75">
        <f>PXIL!R63</f>
        <v>0</v>
      </c>
      <c r="AK63" s="75">
        <f>RTM_IEX!L63</f>
        <v>16.73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7.89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4.2699999999999996</v>
      </c>
      <c r="AB64" s="117">
        <f>-STOA!R64</f>
        <v>0</v>
      </c>
      <c r="AC64">
        <f t="shared" si="0"/>
        <v>0.29709036924642646</v>
      </c>
      <c r="AD64">
        <f t="shared" si="1"/>
        <v>33.463178863302034</v>
      </c>
      <c r="AE64">
        <f>'IDT-1'!D64</f>
        <v>0</v>
      </c>
      <c r="AF64" s="26"/>
      <c r="AG64">
        <f t="shared" si="2"/>
        <v>33.463178863302034</v>
      </c>
      <c r="AI64" s="75">
        <f>PXIL!L64</f>
        <v>0</v>
      </c>
      <c r="AJ64" s="75">
        <f>PXIL!R64</f>
        <v>0</v>
      </c>
      <c r="AK64" s="75">
        <f>RTM_IEX!L64</f>
        <v>15.78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7.89</v>
      </c>
      <c r="H65">
        <f>PPCL_Spot!R65</f>
        <v>0</v>
      </c>
      <c r="I65">
        <f>Bawana_NG!R65</f>
        <v>5.8202692325484584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3.74</v>
      </c>
      <c r="AB65" s="117">
        <f>-STOA!R65</f>
        <v>0</v>
      </c>
      <c r="AC65">
        <f t="shared" si="0"/>
        <v>0.23769036924642645</v>
      </c>
      <c r="AD65">
        <f t="shared" si="1"/>
        <v>26.772578863302034</v>
      </c>
      <c r="AE65">
        <f>'IDT-1'!D65</f>
        <v>0</v>
      </c>
      <c r="AF65" s="26"/>
      <c r="AG65">
        <f t="shared" si="2"/>
        <v>26.772578863302034</v>
      </c>
      <c r="AI65" s="75">
        <f>PXIL!L65</f>
        <v>0</v>
      </c>
      <c r="AJ65" s="75">
        <f>PXIL!R65</f>
        <v>0</v>
      </c>
      <c r="AK65" s="75">
        <f>RTM_IEX!L65</f>
        <v>9.56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7.89</v>
      </c>
      <c r="H66">
        <f>PPCL_Spot!R66</f>
        <v>0</v>
      </c>
      <c r="I66">
        <f>Bawana_NG!R66</f>
        <v>5.8202692325484584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3.24</v>
      </c>
      <c r="AB66" s="117">
        <f>-STOA!R66</f>
        <v>0</v>
      </c>
      <c r="AC66">
        <f t="shared" si="0"/>
        <v>0.25009836924642642</v>
      </c>
      <c r="AD66">
        <f t="shared" si="1"/>
        <v>28.17017086330203</v>
      </c>
      <c r="AE66">
        <f>'IDT-1'!D66</f>
        <v>0</v>
      </c>
      <c r="AF66" s="26"/>
      <c r="AG66">
        <f t="shared" si="2"/>
        <v>28.17017086330203</v>
      </c>
      <c r="AI66" s="75">
        <f>PXIL!L66</f>
        <v>0</v>
      </c>
      <c r="AJ66" s="75">
        <f>PXIL!R66</f>
        <v>0</v>
      </c>
      <c r="AK66" s="75">
        <f>RTM_IEX!L66</f>
        <v>11.47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7.89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2.63</v>
      </c>
      <c r="AB67" s="117">
        <f>-STOA!R67</f>
        <v>0</v>
      </c>
      <c r="AC67">
        <f t="shared" si="0"/>
        <v>0.25317600000000001</v>
      </c>
      <c r="AD67">
        <f t="shared" si="1"/>
        <v>28.516824</v>
      </c>
      <c r="AE67">
        <f>'IDT-1'!D67</f>
        <v>0</v>
      </c>
      <c r="AF67" s="26"/>
      <c r="AG67">
        <f t="shared" si="2"/>
        <v>28.516824</v>
      </c>
      <c r="AI67" s="75">
        <f>PXIL!L67</f>
        <v>0</v>
      </c>
      <c r="AJ67" s="75">
        <f>PXIL!R67</f>
        <v>0</v>
      </c>
      <c r="AK67" s="75">
        <f>RTM_IEX!L67</f>
        <v>12.43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7.89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2.19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0.25352800000000003</v>
      </c>
      <c r="AD68">
        <f t="shared" ref="AD68:AD98" si="4">SUM(B68:AB68,AI68:AR68)-AC68</f>
        <v>28.556472000000003</v>
      </c>
      <c r="AE68">
        <f>'IDT-1'!D68</f>
        <v>0</v>
      </c>
      <c r="AF68" s="26"/>
      <c r="AG68">
        <f t="shared" ref="AG68:AG98" si="5">SUM(AD68:AF68)</f>
        <v>28.556472000000003</v>
      </c>
      <c r="AI68" s="75">
        <f>PXIL!L68</f>
        <v>0</v>
      </c>
      <c r="AJ68" s="75">
        <f>PXIL!R68</f>
        <v>0</v>
      </c>
      <c r="AK68" s="75">
        <f>RTM_IEX!L68</f>
        <v>12.91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7.89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1.67</v>
      </c>
      <c r="AB69" s="117">
        <f>-STOA!R69</f>
        <v>0</v>
      </c>
      <c r="AC69">
        <f t="shared" si="3"/>
        <v>0.25731200000000004</v>
      </c>
      <c r="AD69">
        <f t="shared" si="4"/>
        <v>28.982688000000003</v>
      </c>
      <c r="AE69">
        <f>'IDT-1'!D69</f>
        <v>0</v>
      </c>
      <c r="AF69" s="26"/>
      <c r="AG69">
        <f t="shared" si="5"/>
        <v>28.982688000000003</v>
      </c>
      <c r="AI69" s="75">
        <f>PXIL!L69</f>
        <v>0</v>
      </c>
      <c r="AJ69" s="75">
        <f>PXIL!R69</f>
        <v>0</v>
      </c>
      <c r="AK69" s="75">
        <f>RTM_IEX!L69</f>
        <v>13.86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7.89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</v>
      </c>
      <c r="AB70" s="117">
        <f>-STOA!R70</f>
        <v>0</v>
      </c>
      <c r="AC70">
        <f t="shared" si="3"/>
        <v>0.13120800000000002</v>
      </c>
      <c r="AD70">
        <f t="shared" si="4"/>
        <v>14.778791999999999</v>
      </c>
      <c r="AE70">
        <f>'IDT-1'!D70</f>
        <v>0</v>
      </c>
      <c r="AF70" s="26"/>
      <c r="AG70">
        <f t="shared" si="5"/>
        <v>14.778791999999999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0.28000000000000003</v>
      </c>
      <c r="H71">
        <f>PPCL_Spot!R71</f>
        <v>0</v>
      </c>
      <c r="I71">
        <f>Bawana_NG!R71</f>
        <v>5.8199022013107049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0.82</v>
      </c>
      <c r="AB71" s="117">
        <f>-STOA!R71</f>
        <v>0</v>
      </c>
      <c r="AC71">
        <f t="shared" si="3"/>
        <v>0.20389513937153422</v>
      </c>
      <c r="AD71">
        <f t="shared" si="4"/>
        <v>22.96600706193917</v>
      </c>
      <c r="AE71">
        <f>'IDT-1'!D71</f>
        <v>0</v>
      </c>
      <c r="AF71" s="26"/>
      <c r="AG71">
        <f t="shared" si="5"/>
        <v>22.96600706193917</v>
      </c>
      <c r="AI71" s="75">
        <f>PXIL!L71</f>
        <v>0</v>
      </c>
      <c r="AJ71" s="75">
        <f>PXIL!R71</f>
        <v>0</v>
      </c>
      <c r="AK71" s="75">
        <f>RTM_IEX!L71</f>
        <v>16.25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0.28000000000000003</v>
      </c>
      <c r="H72">
        <f>PPCL_Spot!R72</f>
        <v>0</v>
      </c>
      <c r="I72">
        <f>Bawana_NG!R72</f>
        <v>5.8199022013107049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0.43</v>
      </c>
      <c r="AB72" s="117">
        <f>-STOA!R72</f>
        <v>0</v>
      </c>
      <c r="AC72">
        <f t="shared" si="3"/>
        <v>0.21735913937153425</v>
      </c>
      <c r="AD72">
        <f t="shared" si="4"/>
        <v>24.482543061939172</v>
      </c>
      <c r="AE72">
        <f>'IDT-1'!D72</f>
        <v>0</v>
      </c>
      <c r="AF72" s="26"/>
      <c r="AG72">
        <f t="shared" si="5"/>
        <v>24.482543061939172</v>
      </c>
      <c r="AI72" s="75">
        <f>PXIL!L72</f>
        <v>0</v>
      </c>
      <c r="AJ72" s="75">
        <f>PXIL!R72</f>
        <v>0</v>
      </c>
      <c r="AK72" s="75">
        <f>RTM_IEX!L72</f>
        <v>18.170000000000002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5.8199061441702957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0.23</v>
      </c>
      <c r="AB73" s="117">
        <f>-STOA!R73</f>
        <v>0</v>
      </c>
      <c r="AC73">
        <f t="shared" si="3"/>
        <v>5.323917406869861E-2</v>
      </c>
      <c r="AD73">
        <f t="shared" si="4"/>
        <v>5.9966669701015975</v>
      </c>
      <c r="AE73">
        <f>'IDT-1'!D73</f>
        <v>0</v>
      </c>
      <c r="AF73" s="26"/>
      <c r="AG73">
        <f t="shared" si="5"/>
        <v>5.9966669701015975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5.8199061441702957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5.2095174068698603E-2</v>
      </c>
      <c r="AD74">
        <f t="shared" si="4"/>
        <v>5.8678109701015968</v>
      </c>
      <c r="AE74">
        <f>'IDT-1'!D74</f>
        <v>0</v>
      </c>
      <c r="AF74" s="26"/>
      <c r="AG74">
        <f t="shared" si="5"/>
        <v>5.8678109701015968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5.8199061441702957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5.1215174068698605E-2</v>
      </c>
      <c r="AD75">
        <f t="shared" si="4"/>
        <v>5.7686909701015967</v>
      </c>
      <c r="AE75">
        <f>'IDT-1'!D75</f>
        <v>0</v>
      </c>
      <c r="AF75" s="26"/>
      <c r="AG75">
        <f t="shared" si="5"/>
        <v>5.7686909701015967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5.8199061441702957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5.1215174068698605E-2</v>
      </c>
      <c r="AD76">
        <f t="shared" si="4"/>
        <v>5.7686909701015967</v>
      </c>
      <c r="AE76">
        <f>'IDT-1'!D76</f>
        <v>0</v>
      </c>
      <c r="AF76" s="26"/>
      <c r="AG76">
        <f t="shared" si="5"/>
        <v>5.7686909701015967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5.8199061441702957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5.1215174068698605E-2</v>
      </c>
      <c r="AD77">
        <f t="shared" si="4"/>
        <v>5.7686909701015967</v>
      </c>
      <c r="AE77">
        <f>'IDT-1'!D77</f>
        <v>0</v>
      </c>
      <c r="AF77" s="26"/>
      <c r="AG77">
        <f t="shared" si="5"/>
        <v>5.7686909701015967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5.8199061441702957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5.1215174068698605E-2</v>
      </c>
      <c r="AD78">
        <f t="shared" si="4"/>
        <v>5.7686909701015967</v>
      </c>
      <c r="AE78">
        <f>'IDT-1'!D78</f>
        <v>0</v>
      </c>
      <c r="AF78" s="26"/>
      <c r="AG78">
        <f t="shared" si="5"/>
        <v>5.7686909701015967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13.78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0.121264</v>
      </c>
      <c r="AD79">
        <f t="shared" si="4"/>
        <v>13.658735999999999</v>
      </c>
      <c r="AE79">
        <f>'IDT-1'!D79</f>
        <v>0</v>
      </c>
      <c r="AF79" s="26"/>
      <c r="AG79">
        <f t="shared" si="5"/>
        <v>13.658735999999999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13.78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0.121264</v>
      </c>
      <c r="AD80">
        <f t="shared" si="4"/>
        <v>13.658735999999999</v>
      </c>
      <c r="AE80">
        <f>'IDT-1'!D80</f>
        <v>0</v>
      </c>
      <c r="AF80" s="26"/>
      <c r="AG80">
        <f t="shared" si="5"/>
        <v>13.658735999999999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13.779784687499998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0.12126210524999999</v>
      </c>
      <c r="AD81">
        <f t="shared" si="4"/>
        <v>13.658522582249997</v>
      </c>
      <c r="AE81">
        <f>'IDT-1'!D81</f>
        <v>0</v>
      </c>
      <c r="AF81" s="26"/>
      <c r="AG81">
        <f t="shared" si="5"/>
        <v>13.658522582249997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23.779628437499998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0.20926073025</v>
      </c>
      <c r="AD82">
        <f t="shared" si="4"/>
        <v>23.570367707249996</v>
      </c>
      <c r="AE82">
        <f>'IDT-1'!D82</f>
        <v>0</v>
      </c>
      <c r="AF82" s="26"/>
      <c r="AG82">
        <f t="shared" si="5"/>
        <v>23.570367707249996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13.78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0.121264</v>
      </c>
      <c r="AD83">
        <f t="shared" si="4"/>
        <v>13.658735999999999</v>
      </c>
      <c r="AE83">
        <f>'IDT-1'!D83</f>
        <v>0</v>
      </c>
      <c r="AF83" s="26"/>
      <c r="AG83">
        <f t="shared" si="5"/>
        <v>13.658735999999999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13.78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0.121264</v>
      </c>
      <c r="AD84">
        <f t="shared" si="4"/>
        <v>13.658735999999999</v>
      </c>
      <c r="AE84">
        <f>'IDT-1'!D84</f>
        <v>0</v>
      </c>
      <c r="AF84" s="26"/>
      <c r="AG84">
        <f t="shared" si="5"/>
        <v>13.658735999999999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28.38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0.24974399999999999</v>
      </c>
      <c r="AD85">
        <f t="shared" si="4"/>
        <v>28.130255999999999</v>
      </c>
      <c r="AE85">
        <f>'IDT-1'!D85</f>
        <v>0</v>
      </c>
      <c r="AF85" s="26"/>
      <c r="AG85">
        <f t="shared" si="5"/>
        <v>28.130255999999999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28.38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0.333872</v>
      </c>
      <c r="AD86">
        <f t="shared" si="4"/>
        <v>37.606127999999998</v>
      </c>
      <c r="AE86">
        <f>'IDT-1'!D86</f>
        <v>0</v>
      </c>
      <c r="AF86" s="26"/>
      <c r="AG86">
        <f t="shared" si="5"/>
        <v>37.606127999999998</v>
      </c>
      <c r="AI86" s="75">
        <f>PXIL!L86</f>
        <v>0</v>
      </c>
      <c r="AJ86" s="75">
        <f>PXIL!R86</f>
        <v>0</v>
      </c>
      <c r="AK86" s="75">
        <f>RTM_IEX!L86</f>
        <v>9.56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28.38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0.30025600000000002</v>
      </c>
      <c r="AD87">
        <f t="shared" si="4"/>
        <v>33.819744</v>
      </c>
      <c r="AE87">
        <f>'IDT-1'!D87</f>
        <v>0</v>
      </c>
      <c r="AF87" s="26"/>
      <c r="AG87">
        <f t="shared" si="5"/>
        <v>33.819744</v>
      </c>
      <c r="AI87" s="75">
        <f>PXIL!L87</f>
        <v>0</v>
      </c>
      <c r="AJ87" s="75">
        <f>PXIL!R87</f>
        <v>0</v>
      </c>
      <c r="AK87" s="75">
        <f>RTM_IEX!L87</f>
        <v>5.74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28.38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0.29180800000000001</v>
      </c>
      <c r="AD88">
        <f t="shared" si="4"/>
        <v>32.868191999999993</v>
      </c>
      <c r="AE88">
        <f>'IDT-1'!D88</f>
        <v>0</v>
      </c>
      <c r="AF88" s="26"/>
      <c r="AG88">
        <f t="shared" si="5"/>
        <v>32.868191999999993</v>
      </c>
      <c r="AI88" s="75">
        <f>PXIL!L88</f>
        <v>0</v>
      </c>
      <c r="AJ88" s="75">
        <f>PXIL!R88</f>
        <v>0</v>
      </c>
      <c r="AK88" s="75">
        <f>RTM_IEX!L88</f>
        <v>4.78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28.38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0.30527199999999999</v>
      </c>
      <c r="AD89">
        <f t="shared" si="4"/>
        <v>34.384727999999996</v>
      </c>
      <c r="AE89">
        <f>'IDT-1'!D89</f>
        <v>0</v>
      </c>
      <c r="AF89" s="26"/>
      <c r="AG89">
        <f t="shared" si="5"/>
        <v>34.384727999999996</v>
      </c>
      <c r="AI89" s="75">
        <f>PXIL!L89</f>
        <v>0</v>
      </c>
      <c r="AJ89" s="75">
        <f>PXIL!R89</f>
        <v>0</v>
      </c>
      <c r="AK89" s="75">
        <f>RTM_IEX!L89</f>
        <v>6.31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28.38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0.29180800000000001</v>
      </c>
      <c r="AD90">
        <f t="shared" si="4"/>
        <v>32.868191999999993</v>
      </c>
      <c r="AE90">
        <f>'IDT-1'!D90</f>
        <v>0</v>
      </c>
      <c r="AF90" s="26"/>
      <c r="AG90">
        <f t="shared" si="5"/>
        <v>32.868191999999993</v>
      </c>
      <c r="AI90" s="75">
        <f>PXIL!L90</f>
        <v>0</v>
      </c>
      <c r="AJ90" s="75">
        <f>PXIL!R90</f>
        <v>0</v>
      </c>
      <c r="AK90" s="75">
        <f>RTM_IEX!L90</f>
        <v>4.78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0.269984</v>
      </c>
      <c r="AD91">
        <f t="shared" si="4"/>
        <v>30.410015999999999</v>
      </c>
      <c r="AE91">
        <f>'IDT-1'!D91</f>
        <v>0</v>
      </c>
      <c r="AF91" s="26"/>
      <c r="AG91">
        <f t="shared" si="5"/>
        <v>30.410015999999999</v>
      </c>
      <c r="AI91" s="75">
        <f>PXIL!L91</f>
        <v>0</v>
      </c>
      <c r="AJ91" s="75">
        <f>PXIL!R91</f>
        <v>0</v>
      </c>
      <c r="AK91" s="75">
        <f>RTM_IEX!L91</f>
        <v>24.86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0.25317600000000001</v>
      </c>
      <c r="AD92">
        <f t="shared" si="4"/>
        <v>28.516824</v>
      </c>
      <c r="AE92">
        <f>'IDT-1'!D92</f>
        <v>0</v>
      </c>
      <c r="AF92" s="26"/>
      <c r="AG92">
        <f t="shared" si="5"/>
        <v>28.516824</v>
      </c>
      <c r="AI92" s="75">
        <f>PXIL!L92</f>
        <v>0</v>
      </c>
      <c r="AJ92" s="75">
        <f>PXIL!R92</f>
        <v>0</v>
      </c>
      <c r="AK92" s="75">
        <f>RTM_IEX!L92</f>
        <v>22.95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0.24217836924642644</v>
      </c>
      <c r="AD93">
        <f t="shared" si="4"/>
        <v>27.27809086330203</v>
      </c>
      <c r="AE93">
        <f>'IDT-1'!D93</f>
        <v>0</v>
      </c>
      <c r="AF93" s="26"/>
      <c r="AG93">
        <f t="shared" si="5"/>
        <v>27.27809086330203</v>
      </c>
      <c r="AI93" s="75">
        <f>PXIL!L93</f>
        <v>0</v>
      </c>
      <c r="AJ93" s="75">
        <f>PXIL!R93</f>
        <v>0</v>
      </c>
      <c r="AK93" s="75">
        <f>RTM_IEX!L93</f>
        <v>21.7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0.21947436924642644</v>
      </c>
      <c r="AD94">
        <f t="shared" si="4"/>
        <v>24.720794863302032</v>
      </c>
      <c r="AE94">
        <f>'IDT-1'!D94</f>
        <v>0</v>
      </c>
      <c r="AF94" s="26"/>
      <c r="AG94">
        <f t="shared" si="5"/>
        <v>24.720794863302032</v>
      </c>
      <c r="AI94" s="75">
        <f>PXIL!L94</f>
        <v>0</v>
      </c>
      <c r="AJ94" s="75">
        <f>PXIL!R94</f>
        <v>0</v>
      </c>
      <c r="AK94" s="75">
        <f>RTM_IEX!L94</f>
        <v>19.12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0.21111436924642646</v>
      </c>
      <c r="AD95">
        <f t="shared" si="4"/>
        <v>23.779154863302033</v>
      </c>
      <c r="AE95">
        <f>'IDT-1'!D95</f>
        <v>0</v>
      </c>
      <c r="AF95" s="26"/>
      <c r="AG95">
        <f t="shared" si="5"/>
        <v>23.779154863302033</v>
      </c>
      <c r="AI95" s="75">
        <f>PXIL!L95</f>
        <v>0</v>
      </c>
      <c r="AJ95" s="75">
        <f>PXIL!R95</f>
        <v>0</v>
      </c>
      <c r="AK95" s="75">
        <f>RTM_IEX!L95</f>
        <v>18.170000000000002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0.19844236924642644</v>
      </c>
      <c r="AD96">
        <f t="shared" si="4"/>
        <v>22.351826863302033</v>
      </c>
      <c r="AE96">
        <f>'IDT-1'!D96</f>
        <v>0</v>
      </c>
      <c r="AF96" s="26"/>
      <c r="AG96">
        <f t="shared" si="5"/>
        <v>22.351826863302033</v>
      </c>
      <c r="AI96" s="75">
        <f>PXIL!L96</f>
        <v>0</v>
      </c>
      <c r="AJ96" s="75">
        <f>PXIL!R96</f>
        <v>0</v>
      </c>
      <c r="AK96" s="75">
        <f>RTM_IEX!L96</f>
        <v>16.73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0.18585836924642646</v>
      </c>
      <c r="AD97">
        <f t="shared" si="4"/>
        <v>20.934410863302034</v>
      </c>
      <c r="AE97">
        <f>'IDT-1'!D97</f>
        <v>0</v>
      </c>
      <c r="AF97" s="26"/>
      <c r="AG97">
        <f t="shared" si="5"/>
        <v>20.934410863302034</v>
      </c>
      <c r="AI97" s="75">
        <f>PXIL!L97</f>
        <v>0</v>
      </c>
      <c r="AJ97" s="75">
        <f>PXIL!R97</f>
        <v>0</v>
      </c>
      <c r="AK97" s="75">
        <f>RTM_IEX!L97</f>
        <v>15.3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0.18163436924642645</v>
      </c>
      <c r="AD98">
        <f t="shared" si="4"/>
        <v>20.458634863302031</v>
      </c>
      <c r="AE98">
        <f>'IDT-1'!D98</f>
        <v>0</v>
      </c>
      <c r="AF98" s="26"/>
      <c r="AG98">
        <f t="shared" si="5"/>
        <v>20.458634863302031</v>
      </c>
      <c r="AI98" s="75">
        <f>PXIL!L98</f>
        <v>0</v>
      </c>
      <c r="AJ98" s="75">
        <f>PXIL!R98</f>
        <v>0</v>
      </c>
      <c r="AK98" s="75">
        <f>RTM_IEX!L98</f>
        <v>14.82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0.13625868991793658</v>
      </c>
      <c r="H99">
        <f t="shared" si="6"/>
        <v>0</v>
      </c>
      <c r="I99">
        <f t="shared" si="6"/>
        <v>0.20388182026625087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4.3307499999999999E-2</v>
      </c>
      <c r="AB99" s="117">
        <f t="shared" si="6"/>
        <v>0</v>
      </c>
      <c r="AC99">
        <f t="shared" si="6"/>
        <v>5.4980024896208509E-3</v>
      </c>
      <c r="AD99">
        <f t="shared" si="6"/>
        <v>0.61927500769456656</v>
      </c>
      <c r="AE99">
        <f t="shared" ref="AE99:AR99" si="7">SUM(AE3:AE98)/4000</f>
        <v>0</v>
      </c>
      <c r="AG99">
        <f t="shared" si="7"/>
        <v>0.61927500769456656</v>
      </c>
      <c r="AI99">
        <f t="shared" si="7"/>
        <v>0</v>
      </c>
      <c r="AJ99">
        <f t="shared" si="7"/>
        <v>0</v>
      </c>
      <c r="AK99">
        <f t="shared" si="7"/>
        <v>0.24132499999999996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s="31" t="s">
        <v>506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507</v>
      </c>
      <c r="Q1" s="210">
        <v>44952.50209490741</v>
      </c>
    </row>
    <row r="2" spans="1:17">
      <c r="A2" s="31">
        <v>44944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44944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10.753830000000001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1.1499999999999999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0.10475370400000002</v>
      </c>
      <c r="AD3">
        <f>SUM(B3:AB3,AI3:AR3)-AC3</f>
        <v>11.799076296000001</v>
      </c>
      <c r="AE3">
        <v>0</v>
      </c>
      <c r="AF3" s="26"/>
      <c r="AG3">
        <f>SUM(AD3:AF3)</f>
        <v>11.799076296000001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10.753830000000001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0.10052970400000001</v>
      </c>
      <c r="AD4">
        <f t="shared" ref="AD4:AD67" si="1">SUM(B4:AB4,AI4:AR4)-AC4</f>
        <v>11.323300296000001</v>
      </c>
      <c r="AE4">
        <v>0</v>
      </c>
      <c r="AF4" s="26"/>
      <c r="AG4">
        <f t="shared" ref="AG4:AG67" si="2">SUM(AD4:AF4)</f>
        <v>11.323300296000001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10.753830000000001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9.4633704000000013E-2</v>
      </c>
      <c r="AD5">
        <f t="shared" si="1"/>
        <v>10.659196296000001</v>
      </c>
      <c r="AE5">
        <v>0</v>
      </c>
      <c r="AF5" s="26"/>
      <c r="AG5">
        <f t="shared" si="2"/>
        <v>10.659196296000001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10.753830000000001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9.4633704000000013E-2</v>
      </c>
      <c r="AD6">
        <f t="shared" si="1"/>
        <v>10.659196296000001</v>
      </c>
      <c r="AE6">
        <v>0</v>
      </c>
      <c r="AF6" s="26"/>
      <c r="AG6">
        <f t="shared" si="2"/>
        <v>10.659196296000001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10.753830000000001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9.4633704000000013E-2</v>
      </c>
      <c r="AD7">
        <f t="shared" si="1"/>
        <v>10.659196296000001</v>
      </c>
      <c r="AE7">
        <v>0</v>
      </c>
      <c r="AF7" s="26"/>
      <c r="AG7">
        <f t="shared" si="2"/>
        <v>10.659196296000001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10.753830000000001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1.34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0.10642570400000001</v>
      </c>
      <c r="AD8">
        <f t="shared" si="1"/>
        <v>11.987404296000001</v>
      </c>
      <c r="AE8">
        <v>0</v>
      </c>
      <c r="AF8" s="26"/>
      <c r="AG8">
        <f t="shared" si="2"/>
        <v>11.987404296000001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10.753830000000001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0.12666570400000002</v>
      </c>
      <c r="AD9">
        <f t="shared" si="1"/>
        <v>14.267164296000001</v>
      </c>
      <c r="AE9">
        <v>0</v>
      </c>
      <c r="AF9" s="26"/>
      <c r="AG9">
        <f t="shared" si="2"/>
        <v>14.267164296000001</v>
      </c>
      <c r="AI9" s="75">
        <f>PXIL!M9</f>
        <v>0</v>
      </c>
      <c r="AJ9" s="75">
        <f>PXIL!S9</f>
        <v>0</v>
      </c>
      <c r="AK9" s="75">
        <f>RTM_IEX!M9</f>
        <v>3.54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10.753830000000001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0.56999999999999995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0.13080170400000002</v>
      </c>
      <c r="AD10">
        <f t="shared" si="1"/>
        <v>14.733028296000001</v>
      </c>
      <c r="AE10">
        <v>0</v>
      </c>
      <c r="AF10" s="26"/>
      <c r="AG10">
        <f t="shared" si="2"/>
        <v>14.733028296000001</v>
      </c>
      <c r="AI10" s="75">
        <f>PXIL!M10</f>
        <v>0</v>
      </c>
      <c r="AJ10" s="75">
        <f>PXIL!S10</f>
        <v>0</v>
      </c>
      <c r="AK10" s="75">
        <f>RTM_IEX!M10</f>
        <v>3.54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10.753830000000001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0.12912970400000001</v>
      </c>
      <c r="AD11">
        <f t="shared" si="1"/>
        <v>14.544700296000002</v>
      </c>
      <c r="AE11">
        <v>0</v>
      </c>
      <c r="AF11" s="26"/>
      <c r="AG11">
        <f t="shared" si="2"/>
        <v>14.544700296000002</v>
      </c>
      <c r="AI11" s="75">
        <f>PXIL!M11</f>
        <v>0</v>
      </c>
      <c r="AJ11" s="75">
        <f>PXIL!S11</f>
        <v>0</v>
      </c>
      <c r="AK11" s="75">
        <f>RTM_IEX!M11</f>
        <v>3.54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10.753830000000001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0.12323370400000001</v>
      </c>
      <c r="AD12">
        <f t="shared" si="1"/>
        <v>13.880596296</v>
      </c>
      <c r="AE12">
        <v>0</v>
      </c>
      <c r="AF12" s="26"/>
      <c r="AG12">
        <f t="shared" si="2"/>
        <v>13.880596296</v>
      </c>
      <c r="AI12" s="75">
        <f>PXIL!M12</f>
        <v>0</v>
      </c>
      <c r="AJ12" s="75">
        <f>PXIL!S12</f>
        <v>0</v>
      </c>
      <c r="AK12" s="75">
        <f>RTM_IEX!M12</f>
        <v>3.25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11.600702999999999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0.1298941864</v>
      </c>
      <c r="AD13">
        <f t="shared" si="1"/>
        <v>14.6308088136</v>
      </c>
      <c r="AE13">
        <v>0</v>
      </c>
      <c r="AF13" s="26"/>
      <c r="AG13">
        <f t="shared" si="2"/>
        <v>14.6308088136</v>
      </c>
      <c r="AI13" s="75">
        <f>PXIL!M13</f>
        <v>0</v>
      </c>
      <c r="AJ13" s="75">
        <f>PXIL!S13</f>
        <v>0</v>
      </c>
      <c r="AK13" s="75">
        <f>RTM_IEX!M13</f>
        <v>3.16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12.085257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0.1358302616</v>
      </c>
      <c r="AD14">
        <f t="shared" si="1"/>
        <v>15.299426738399999</v>
      </c>
      <c r="AE14">
        <v>0</v>
      </c>
      <c r="AF14" s="26"/>
      <c r="AG14">
        <f t="shared" si="2"/>
        <v>15.299426738399999</v>
      </c>
      <c r="AI14" s="75">
        <f>PXIL!M14</f>
        <v>0</v>
      </c>
      <c r="AJ14" s="75">
        <f>PXIL!S14</f>
        <v>0</v>
      </c>
      <c r="AK14" s="75">
        <f>RTM_IEX!M14</f>
        <v>3.35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12.447657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1.82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0.15670738160000003</v>
      </c>
      <c r="AD15">
        <f t="shared" si="1"/>
        <v>17.650949618399999</v>
      </c>
      <c r="AE15">
        <v>0</v>
      </c>
      <c r="AF15" s="26"/>
      <c r="AG15">
        <f t="shared" si="2"/>
        <v>17.650949618399999</v>
      </c>
      <c r="AI15" s="75">
        <f>PXIL!M15</f>
        <v>0</v>
      </c>
      <c r="AJ15" s="75">
        <f>PXIL!S15</f>
        <v>0</v>
      </c>
      <c r="AK15" s="75">
        <f>RTM_IEX!M15</f>
        <v>3.54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12.447657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0.15327538160000001</v>
      </c>
      <c r="AD16">
        <f t="shared" si="1"/>
        <v>17.264381618399998</v>
      </c>
      <c r="AE16">
        <v>0</v>
      </c>
      <c r="AF16" s="26"/>
      <c r="AG16">
        <f t="shared" si="2"/>
        <v>17.264381618399998</v>
      </c>
      <c r="AI16" s="75">
        <f>PXIL!M16</f>
        <v>0</v>
      </c>
      <c r="AJ16" s="75">
        <f>PXIL!S16</f>
        <v>0</v>
      </c>
      <c r="AK16" s="75">
        <f>RTM_IEX!M16</f>
        <v>3.54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12.447657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1.82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0.15670738160000003</v>
      </c>
      <c r="AD17">
        <f t="shared" si="1"/>
        <v>17.650949618399999</v>
      </c>
      <c r="AE17">
        <v>0</v>
      </c>
      <c r="AF17" s="26"/>
      <c r="AG17">
        <f t="shared" si="2"/>
        <v>17.650949618399999</v>
      </c>
      <c r="AI17" s="75">
        <f>PXIL!M17</f>
        <v>0</v>
      </c>
      <c r="AJ17" s="75">
        <f>PXIL!S17</f>
        <v>0</v>
      </c>
      <c r="AK17" s="75">
        <f>RTM_IEX!M17</f>
        <v>3.54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12.447657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1.24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0.15239538159999999</v>
      </c>
      <c r="AD18">
        <f t="shared" si="1"/>
        <v>17.165261618399999</v>
      </c>
      <c r="AE18">
        <v>0</v>
      </c>
      <c r="AF18" s="26"/>
      <c r="AG18">
        <f t="shared" si="2"/>
        <v>17.165261618399999</v>
      </c>
      <c r="AI18" s="75">
        <f>PXIL!M18</f>
        <v>0</v>
      </c>
      <c r="AJ18" s="75">
        <f>PXIL!S18</f>
        <v>0</v>
      </c>
      <c r="AK18" s="75">
        <f>RTM_IEX!M18</f>
        <v>3.63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13.492042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1.72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0.16501796960000004</v>
      </c>
      <c r="AD19">
        <f t="shared" si="1"/>
        <v>18.587024030399999</v>
      </c>
      <c r="AE19">
        <v>0</v>
      </c>
      <c r="AF19" s="26"/>
      <c r="AG19">
        <f t="shared" si="2"/>
        <v>18.587024030399999</v>
      </c>
      <c r="AI19" s="75">
        <f>PXIL!M19</f>
        <v>0</v>
      </c>
      <c r="AJ19" s="75">
        <f>PXIL!S19</f>
        <v>0</v>
      </c>
      <c r="AK19" s="75">
        <f>RTM_IEX!M19</f>
        <v>3.54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13.818474999999999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0.18557858000000002</v>
      </c>
      <c r="AD20">
        <f t="shared" si="1"/>
        <v>20.902896419999998</v>
      </c>
      <c r="AE20">
        <v>0</v>
      </c>
      <c r="AF20" s="26"/>
      <c r="AG20">
        <f t="shared" si="2"/>
        <v>20.902896419999998</v>
      </c>
      <c r="AI20" s="75">
        <f>PXIL!M20</f>
        <v>0</v>
      </c>
      <c r="AJ20" s="75">
        <f>PXIL!S20</f>
        <v>0</v>
      </c>
      <c r="AK20" s="75">
        <f>RTM_IEX!M20</f>
        <v>3.54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13.818474999999999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2.39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0.17378658000000002</v>
      </c>
      <c r="AD21">
        <f t="shared" si="1"/>
        <v>19.574688419999998</v>
      </c>
      <c r="AE21">
        <v>0</v>
      </c>
      <c r="AF21" s="26"/>
      <c r="AG21">
        <f t="shared" si="2"/>
        <v>19.574688419999998</v>
      </c>
      <c r="AI21" s="75">
        <f>PXIL!M21</f>
        <v>0</v>
      </c>
      <c r="AJ21" s="75">
        <f>PXIL!S21</f>
        <v>0</v>
      </c>
      <c r="AK21" s="75">
        <f>RTM_IEX!M21</f>
        <v>3.54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14.33844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4.0199999999999996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0.19270627200000004</v>
      </c>
      <c r="AD22">
        <f t="shared" si="1"/>
        <v>21.705733728000002</v>
      </c>
      <c r="AE22">
        <v>0</v>
      </c>
      <c r="AF22" s="26"/>
      <c r="AG22">
        <f t="shared" si="2"/>
        <v>21.705733728000002</v>
      </c>
      <c r="AI22" s="75">
        <f>PXIL!M22</f>
        <v>0</v>
      </c>
      <c r="AJ22" s="75">
        <f>PXIL!S22</f>
        <v>0</v>
      </c>
      <c r="AK22" s="75">
        <f>RTM_IEX!M22</f>
        <v>3.54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14.33844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4.88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0.20027427200000003</v>
      </c>
      <c r="AD23">
        <f t="shared" si="1"/>
        <v>22.558165727999999</v>
      </c>
      <c r="AE23">
        <v>0</v>
      </c>
      <c r="AF23" s="26"/>
      <c r="AG23">
        <f t="shared" si="2"/>
        <v>22.558165727999999</v>
      </c>
      <c r="AI23" s="75">
        <f>PXIL!M23</f>
        <v>0</v>
      </c>
      <c r="AJ23" s="75">
        <f>PXIL!S23</f>
        <v>0</v>
      </c>
      <c r="AK23" s="75">
        <f>RTM_IEX!M23</f>
        <v>3.54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14.33844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0.22623427200000001</v>
      </c>
      <c r="AD24">
        <f t="shared" si="1"/>
        <v>25.482205728</v>
      </c>
      <c r="AE24">
        <v>0</v>
      </c>
      <c r="AF24" s="26"/>
      <c r="AG24">
        <f t="shared" si="2"/>
        <v>25.482205728</v>
      </c>
      <c r="AI24" s="75">
        <f>PXIL!M24</f>
        <v>0</v>
      </c>
      <c r="AJ24" s="75">
        <f>PXIL!S24</f>
        <v>0</v>
      </c>
      <c r="AK24" s="75">
        <f>RTM_IEX!M24</f>
        <v>3.63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14.33844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8.2200000000000006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0.23045827200000002</v>
      </c>
      <c r="AD25">
        <f t="shared" si="1"/>
        <v>25.957981728</v>
      </c>
      <c r="AE25">
        <v>0</v>
      </c>
      <c r="AF25" s="26"/>
      <c r="AG25">
        <f t="shared" si="2"/>
        <v>25.957981728</v>
      </c>
      <c r="AI25" s="75">
        <f>PXIL!M25</f>
        <v>0</v>
      </c>
      <c r="AJ25" s="75">
        <f>PXIL!S25</f>
        <v>0</v>
      </c>
      <c r="AK25" s="75">
        <f>RTM_IEX!M25</f>
        <v>3.63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14.33844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0.23213027200000003</v>
      </c>
      <c r="AD26">
        <f t="shared" si="1"/>
        <v>26.146309728000002</v>
      </c>
      <c r="AE26">
        <v>0</v>
      </c>
      <c r="AF26" s="26"/>
      <c r="AG26">
        <f t="shared" si="2"/>
        <v>26.146309728000002</v>
      </c>
      <c r="AI26" s="75">
        <f>PXIL!M26</f>
        <v>0</v>
      </c>
      <c r="AJ26" s="75">
        <f>PXIL!S26</f>
        <v>0</v>
      </c>
      <c r="AK26" s="75">
        <f>RTM_IEX!M26</f>
        <v>3.63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14.33844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4.78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0.19939427200000001</v>
      </c>
      <c r="AD27">
        <f t="shared" si="1"/>
        <v>22.459045728</v>
      </c>
      <c r="AE27">
        <v>0</v>
      </c>
      <c r="AF27" s="26"/>
      <c r="AG27">
        <f t="shared" si="2"/>
        <v>22.459045728</v>
      </c>
      <c r="AI27" s="75">
        <f>PXIL!M27</f>
        <v>0</v>
      </c>
      <c r="AJ27" s="75">
        <f>PXIL!S27</f>
        <v>0</v>
      </c>
      <c r="AK27" s="75">
        <f>RTM_IEX!M27</f>
        <v>3.54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14.33844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8.6999999999999993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0.23468227200000003</v>
      </c>
      <c r="AD28">
        <f t="shared" si="1"/>
        <v>26.433757728</v>
      </c>
      <c r="AE28">
        <v>0</v>
      </c>
      <c r="AF28" s="26"/>
      <c r="AG28">
        <f t="shared" si="2"/>
        <v>26.433757728</v>
      </c>
      <c r="AI28" s="75">
        <f>PXIL!M28</f>
        <v>0</v>
      </c>
      <c r="AJ28" s="75">
        <f>PXIL!S28</f>
        <v>0</v>
      </c>
      <c r="AK28" s="75">
        <f>RTM_IEX!M28</f>
        <v>3.63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14.33844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0.24225027200000002</v>
      </c>
      <c r="AD29">
        <f t="shared" si="1"/>
        <v>27.286189728</v>
      </c>
      <c r="AE29">
        <v>0</v>
      </c>
      <c r="AF29" s="26"/>
      <c r="AG29">
        <f t="shared" si="2"/>
        <v>27.286189728</v>
      </c>
      <c r="AI29" s="75">
        <f>PXIL!M29</f>
        <v>0</v>
      </c>
      <c r="AJ29" s="75">
        <f>PXIL!S29</f>
        <v>0</v>
      </c>
      <c r="AK29" s="75">
        <f>RTM_IEX!M29</f>
        <v>3.63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14.33844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0.21954627200000004</v>
      </c>
      <c r="AD30">
        <f t="shared" si="1"/>
        <v>24.728893728000003</v>
      </c>
      <c r="AE30">
        <v>0</v>
      </c>
      <c r="AF30" s="26"/>
      <c r="AG30">
        <f t="shared" si="2"/>
        <v>24.728893728000003</v>
      </c>
      <c r="AI30" s="75">
        <f>PXIL!M30</f>
        <v>0</v>
      </c>
      <c r="AJ30" s="75">
        <f>PXIL!S30</f>
        <v>0</v>
      </c>
      <c r="AK30" s="75">
        <f>RTM_IEX!M30</f>
        <v>3.63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14.33844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8.1300000000000008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0.19772227200000003</v>
      </c>
      <c r="AD31">
        <f t="shared" si="1"/>
        <v>22.270717728000001</v>
      </c>
      <c r="AE31">
        <v>0</v>
      </c>
      <c r="AF31" s="26"/>
      <c r="AG31">
        <f t="shared" si="2"/>
        <v>22.270717728000001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14.33844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0.21030627200000002</v>
      </c>
      <c r="AD32">
        <f t="shared" si="1"/>
        <v>23.688133728</v>
      </c>
      <c r="AE32">
        <v>0</v>
      </c>
      <c r="AF32" s="26"/>
      <c r="AG32">
        <f t="shared" si="2"/>
        <v>23.688133728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14.33844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7.55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0.19261827200000001</v>
      </c>
      <c r="AD33">
        <f t="shared" si="1"/>
        <v>21.695821727999999</v>
      </c>
      <c r="AE33">
        <v>0</v>
      </c>
      <c r="AF33" s="26"/>
      <c r="AG33">
        <f t="shared" si="2"/>
        <v>21.695821727999999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14.33844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3.95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0.16093827200000002</v>
      </c>
      <c r="AD34">
        <f t="shared" si="1"/>
        <v>18.127501728000002</v>
      </c>
      <c r="AE34">
        <v>0</v>
      </c>
      <c r="AF34" s="26"/>
      <c r="AG34">
        <f t="shared" si="2"/>
        <v>18.127501728000002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14.33844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6.63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0.18452227200000001</v>
      </c>
      <c r="AD35">
        <f t="shared" si="1"/>
        <v>20.783917728000002</v>
      </c>
      <c r="AE35">
        <v>0</v>
      </c>
      <c r="AF35" s="26"/>
      <c r="AG35">
        <f t="shared" si="2"/>
        <v>20.783917728000002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14.33844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6.99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0.18769027200000002</v>
      </c>
      <c r="AD36">
        <f t="shared" si="1"/>
        <v>21.140749727999999</v>
      </c>
      <c r="AE36">
        <v>0</v>
      </c>
      <c r="AF36" s="26"/>
      <c r="AG36">
        <f t="shared" si="2"/>
        <v>21.140749727999999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14.33844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0.18716227199999999</v>
      </c>
      <c r="AD37">
        <f t="shared" si="1"/>
        <v>21.081277728</v>
      </c>
      <c r="AE37">
        <v>0</v>
      </c>
      <c r="AF37" s="26"/>
      <c r="AG37">
        <f t="shared" si="2"/>
        <v>21.081277728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14.33844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7.46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0.19182627200000002</v>
      </c>
      <c r="AD38">
        <f t="shared" si="1"/>
        <v>21.606613727999999</v>
      </c>
      <c r="AE38">
        <v>0</v>
      </c>
      <c r="AF38" s="26"/>
      <c r="AG38">
        <f t="shared" si="2"/>
        <v>21.606613727999999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14.33844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0.19728227200000001</v>
      </c>
      <c r="AD39">
        <f t="shared" si="1"/>
        <v>22.221157728000001</v>
      </c>
      <c r="AE39">
        <v>0</v>
      </c>
      <c r="AF39" s="26"/>
      <c r="AG39">
        <f t="shared" si="2"/>
        <v>22.221157728000001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14.33844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0.18857027200000004</v>
      </c>
      <c r="AD40">
        <f t="shared" si="1"/>
        <v>21.239869728000002</v>
      </c>
      <c r="AE40">
        <v>0</v>
      </c>
      <c r="AF40" s="26"/>
      <c r="AG40">
        <f t="shared" si="2"/>
        <v>21.239869728000002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14.33844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7.02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0.18795427200000003</v>
      </c>
      <c r="AD41">
        <f t="shared" si="1"/>
        <v>21.170485728000003</v>
      </c>
      <c r="AE41">
        <v>0</v>
      </c>
      <c r="AF41" s="26"/>
      <c r="AG41">
        <f t="shared" si="2"/>
        <v>21.170485728000003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14.33844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8.8800000000000008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0.20432227200000003</v>
      </c>
      <c r="AD42">
        <f t="shared" si="1"/>
        <v>23.014117728000002</v>
      </c>
      <c r="AE42">
        <v>0</v>
      </c>
      <c r="AF42" s="26"/>
      <c r="AG42">
        <f t="shared" si="2"/>
        <v>23.014117728000002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14.33844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8.11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0.19754627199999999</v>
      </c>
      <c r="AD43">
        <f t="shared" si="1"/>
        <v>22.250893727999998</v>
      </c>
      <c r="AE43">
        <v>0</v>
      </c>
      <c r="AF43" s="26"/>
      <c r="AG43">
        <f t="shared" si="2"/>
        <v>22.250893727999998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14.33844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7.08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0.18848227200000001</v>
      </c>
      <c r="AD44">
        <f t="shared" si="1"/>
        <v>21.229957727999999</v>
      </c>
      <c r="AE44">
        <v>0</v>
      </c>
      <c r="AF44" s="26"/>
      <c r="AG44">
        <f t="shared" si="2"/>
        <v>21.229957727999999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14.33844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6.79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0.18593027200000004</v>
      </c>
      <c r="AD45">
        <f t="shared" si="1"/>
        <v>20.942509728000001</v>
      </c>
      <c r="AE45">
        <v>0</v>
      </c>
      <c r="AF45" s="26"/>
      <c r="AG45">
        <f t="shared" si="2"/>
        <v>20.942509728000001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14.33844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0.18337827200000001</v>
      </c>
      <c r="AD46">
        <f t="shared" si="1"/>
        <v>20.655061728</v>
      </c>
      <c r="AE46">
        <v>0</v>
      </c>
      <c r="AF46" s="26"/>
      <c r="AG46">
        <f t="shared" si="2"/>
        <v>20.655061728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14.33844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0.16991427200000001</v>
      </c>
      <c r="AD47">
        <f t="shared" si="1"/>
        <v>19.138525728000001</v>
      </c>
      <c r="AE47">
        <v>0</v>
      </c>
      <c r="AF47" s="26"/>
      <c r="AG47">
        <f t="shared" si="2"/>
        <v>19.138525728000001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4.97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14.33844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0.18337827200000001</v>
      </c>
      <c r="AD48">
        <f t="shared" si="1"/>
        <v>20.655061728</v>
      </c>
      <c r="AE48">
        <v>0</v>
      </c>
      <c r="AF48" s="26"/>
      <c r="AG48">
        <f t="shared" si="2"/>
        <v>20.655061728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6.5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14.33844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0.19684227200000001</v>
      </c>
      <c r="AD49">
        <f t="shared" si="1"/>
        <v>22.171597727999998</v>
      </c>
      <c r="AE49">
        <v>0</v>
      </c>
      <c r="AF49" s="26"/>
      <c r="AG49">
        <f t="shared" si="2"/>
        <v>22.171597727999998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8.0299999999999994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14.33844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0.18672227200000002</v>
      </c>
      <c r="AD50">
        <f t="shared" si="1"/>
        <v>21.031717728</v>
      </c>
      <c r="AE50">
        <v>0</v>
      </c>
      <c r="AF50" s="26"/>
      <c r="AG50">
        <f t="shared" si="2"/>
        <v>21.031717728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6.88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14.33844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0.19429027200000001</v>
      </c>
      <c r="AD51">
        <f t="shared" si="1"/>
        <v>21.884149728000001</v>
      </c>
      <c r="AE51">
        <v>0</v>
      </c>
      <c r="AF51" s="26"/>
      <c r="AG51">
        <f t="shared" si="2"/>
        <v>21.884149728000001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7.74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14.33844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0.177482272</v>
      </c>
      <c r="AD52">
        <f t="shared" si="1"/>
        <v>19.990957728000001</v>
      </c>
      <c r="AE52">
        <v>0</v>
      </c>
      <c r="AF52" s="26"/>
      <c r="AG52">
        <f t="shared" si="2"/>
        <v>19.990957728000001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5.83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14.33844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0.177482272</v>
      </c>
      <c r="AD53">
        <f t="shared" si="1"/>
        <v>19.990957728000001</v>
      </c>
      <c r="AE53">
        <v>0</v>
      </c>
      <c r="AF53" s="26"/>
      <c r="AG53">
        <f t="shared" si="2"/>
        <v>19.990957728000001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5.83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14.33844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0.17158627200000001</v>
      </c>
      <c r="AD54">
        <f t="shared" si="1"/>
        <v>19.326853728000003</v>
      </c>
      <c r="AE54">
        <v>0</v>
      </c>
      <c r="AF54" s="26"/>
      <c r="AG54">
        <f t="shared" si="2"/>
        <v>19.326853728000003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5.16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14.33844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0.180034272</v>
      </c>
      <c r="AD55">
        <f t="shared" si="1"/>
        <v>20.278405727999999</v>
      </c>
      <c r="AE55">
        <v>0</v>
      </c>
      <c r="AF55" s="26"/>
      <c r="AG55">
        <f t="shared" si="2"/>
        <v>20.278405727999999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6.12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14.33844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0.184258272</v>
      </c>
      <c r="AD56">
        <f t="shared" si="1"/>
        <v>20.754181727999999</v>
      </c>
      <c r="AE56">
        <v>0</v>
      </c>
      <c r="AF56" s="26"/>
      <c r="AG56">
        <f t="shared" si="2"/>
        <v>20.754181727999999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14.33844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0.19684227200000001</v>
      </c>
      <c r="AD57">
        <f t="shared" si="1"/>
        <v>22.171597727999998</v>
      </c>
      <c r="AE57">
        <v>0</v>
      </c>
      <c r="AF57" s="26"/>
      <c r="AG57">
        <f t="shared" si="2"/>
        <v>22.171597727999998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8.0299999999999994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14.33844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0.16322627200000001</v>
      </c>
      <c r="AD58">
        <f t="shared" si="1"/>
        <v>18.385213728</v>
      </c>
      <c r="AE58">
        <v>0</v>
      </c>
      <c r="AF58" s="26"/>
      <c r="AG58">
        <f t="shared" si="2"/>
        <v>18.385213728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4.21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14.33844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0.152226272</v>
      </c>
      <c r="AD59">
        <f t="shared" si="1"/>
        <v>17.146213727999999</v>
      </c>
      <c r="AE59">
        <v>0</v>
      </c>
      <c r="AF59" s="26"/>
      <c r="AG59">
        <f t="shared" si="2"/>
        <v>17.146213727999999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2.96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14.33844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0.14809027200000002</v>
      </c>
      <c r="AD60">
        <f t="shared" si="1"/>
        <v>16.680349727999999</v>
      </c>
      <c r="AE60">
        <v>0</v>
      </c>
      <c r="AF60" s="26"/>
      <c r="AG60">
        <f t="shared" si="2"/>
        <v>16.680349727999999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2.4900000000000002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14.33844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0.16912227200000002</v>
      </c>
      <c r="AD61">
        <f t="shared" si="1"/>
        <v>19.049317728000002</v>
      </c>
      <c r="AE61">
        <v>0</v>
      </c>
      <c r="AF61" s="26"/>
      <c r="AG61">
        <f t="shared" si="2"/>
        <v>19.049317728000002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4.88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14.33844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0.175018272</v>
      </c>
      <c r="AD62">
        <f t="shared" si="1"/>
        <v>19.713421728</v>
      </c>
      <c r="AE62">
        <v>0</v>
      </c>
      <c r="AF62" s="26"/>
      <c r="AG62">
        <f t="shared" si="2"/>
        <v>19.713421728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5.55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14.33844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0.19182627200000002</v>
      </c>
      <c r="AD63">
        <f t="shared" si="1"/>
        <v>21.606613727999999</v>
      </c>
      <c r="AE63">
        <v>0</v>
      </c>
      <c r="AF63" s="26"/>
      <c r="AG63">
        <f t="shared" si="2"/>
        <v>21.606613727999999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7.46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14.33844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0.21030627200000002</v>
      </c>
      <c r="AD64">
        <f t="shared" si="1"/>
        <v>23.688133728</v>
      </c>
      <c r="AE64">
        <v>0</v>
      </c>
      <c r="AF64" s="26"/>
      <c r="AG64">
        <f t="shared" si="2"/>
        <v>23.688133728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9.56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14.33844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0.21030627200000002</v>
      </c>
      <c r="AD65">
        <f t="shared" si="1"/>
        <v>23.688133728</v>
      </c>
      <c r="AE65">
        <v>0</v>
      </c>
      <c r="AF65" s="26"/>
      <c r="AG65">
        <f t="shared" si="2"/>
        <v>23.688133728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9.56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14.33844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0.21030627200000002</v>
      </c>
      <c r="AD66">
        <f t="shared" si="1"/>
        <v>23.688133728</v>
      </c>
      <c r="AE66">
        <v>0</v>
      </c>
      <c r="AF66" s="26"/>
      <c r="AG66">
        <f t="shared" si="2"/>
        <v>23.688133728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14.33844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0.21030627200000002</v>
      </c>
      <c r="AD67">
        <f t="shared" si="1"/>
        <v>23.688133728</v>
      </c>
      <c r="AE67">
        <v>0</v>
      </c>
      <c r="AF67" s="26"/>
      <c r="AG67">
        <f t="shared" si="2"/>
        <v>23.688133728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14.33844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0.21030627200000002</v>
      </c>
      <c r="AD68">
        <f t="shared" ref="AD68:AD98" si="4">SUM(B68:AB68,AI68:AR68)-AC68</f>
        <v>23.688133728</v>
      </c>
      <c r="AE68">
        <v>0</v>
      </c>
      <c r="AF68" s="26"/>
      <c r="AG68">
        <f t="shared" ref="AG68:AG98" si="5">SUM(AD68:AF68)</f>
        <v>23.688133728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14.33844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9.3699999999999992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0.20863427200000001</v>
      </c>
      <c r="AD69">
        <f t="shared" si="4"/>
        <v>23.499805727999998</v>
      </c>
      <c r="AE69">
        <v>0</v>
      </c>
      <c r="AF69" s="26"/>
      <c r="AG69">
        <f t="shared" si="5"/>
        <v>23.499805727999998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14.33844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9.4700000000000006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0.20951427200000003</v>
      </c>
      <c r="AD70">
        <f t="shared" si="4"/>
        <v>23.598925728000001</v>
      </c>
      <c r="AE70">
        <v>0</v>
      </c>
      <c r="AF70" s="26"/>
      <c r="AG70">
        <f t="shared" si="5"/>
        <v>23.598925728000001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14.33844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0.21030627200000002</v>
      </c>
      <c r="AD71">
        <f t="shared" si="4"/>
        <v>23.688133728</v>
      </c>
      <c r="AE71">
        <v>0</v>
      </c>
      <c r="AF71" s="26"/>
      <c r="AG71">
        <f t="shared" si="5"/>
        <v>23.688133728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14.33844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0.21030627200000002</v>
      </c>
      <c r="AD72">
        <f t="shared" si="4"/>
        <v>23.688133728</v>
      </c>
      <c r="AE72">
        <v>0</v>
      </c>
      <c r="AF72" s="26"/>
      <c r="AG72">
        <f t="shared" si="5"/>
        <v>23.688133728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14.33844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0.21030627200000002</v>
      </c>
      <c r="AD73">
        <f t="shared" si="4"/>
        <v>23.688133728</v>
      </c>
      <c r="AE73">
        <v>0</v>
      </c>
      <c r="AF73" s="26"/>
      <c r="AG73">
        <f t="shared" si="5"/>
        <v>23.688133728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14.33844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0.21030627200000002</v>
      </c>
      <c r="AD74">
        <f t="shared" si="4"/>
        <v>23.688133728</v>
      </c>
      <c r="AE74">
        <v>0</v>
      </c>
      <c r="AF74" s="26"/>
      <c r="AG74">
        <f t="shared" si="5"/>
        <v>23.688133728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14.33844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0.21030627200000002</v>
      </c>
      <c r="AD75">
        <f t="shared" si="4"/>
        <v>23.688133728</v>
      </c>
      <c r="AE75">
        <v>0</v>
      </c>
      <c r="AF75" s="26"/>
      <c r="AG75">
        <f t="shared" si="5"/>
        <v>23.688133728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14.33844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0.18857027200000004</v>
      </c>
      <c r="AD76">
        <f t="shared" si="4"/>
        <v>21.239869728000002</v>
      </c>
      <c r="AE76">
        <v>0</v>
      </c>
      <c r="AF76" s="26"/>
      <c r="AG76">
        <f t="shared" si="5"/>
        <v>21.239869728000002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14.33844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8.7200000000000006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0.20291427200000001</v>
      </c>
      <c r="AD77">
        <f t="shared" si="4"/>
        <v>22.855525728</v>
      </c>
      <c r="AE77">
        <v>0</v>
      </c>
      <c r="AF77" s="26"/>
      <c r="AG77">
        <f t="shared" si="5"/>
        <v>22.855525728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14.33844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0.20185827200000001</v>
      </c>
      <c r="AD78">
        <f t="shared" si="4"/>
        <v>22.736581728000001</v>
      </c>
      <c r="AE78">
        <v>0</v>
      </c>
      <c r="AF78" s="26"/>
      <c r="AG78">
        <f t="shared" si="5"/>
        <v>22.736581728000001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14.33844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8.0299999999999994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0.19684227200000001</v>
      </c>
      <c r="AD79">
        <f t="shared" si="4"/>
        <v>22.171597727999998</v>
      </c>
      <c r="AE79">
        <v>0</v>
      </c>
      <c r="AF79" s="26"/>
      <c r="AG79">
        <f t="shared" si="5"/>
        <v>22.171597727999998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14.33844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0.21030627200000002</v>
      </c>
      <c r="AD80">
        <f t="shared" si="4"/>
        <v>23.688133728</v>
      </c>
      <c r="AE80">
        <v>0</v>
      </c>
      <c r="AF80" s="26"/>
      <c r="AG80">
        <f t="shared" si="5"/>
        <v>23.688133728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14.33844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8.8000000000000007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0.20361827200000004</v>
      </c>
      <c r="AD81">
        <f t="shared" si="4"/>
        <v>22.934821728000003</v>
      </c>
      <c r="AE81">
        <v>0</v>
      </c>
      <c r="AF81" s="26"/>
      <c r="AG81">
        <f t="shared" si="5"/>
        <v>22.934821728000003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14.33844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0.21030627200000002</v>
      </c>
      <c r="AD82">
        <f t="shared" si="4"/>
        <v>23.688133728</v>
      </c>
      <c r="AE82">
        <v>0</v>
      </c>
      <c r="AF82" s="26"/>
      <c r="AG82">
        <f t="shared" si="5"/>
        <v>23.688133728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14.33844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0.21030627200000002</v>
      </c>
      <c r="AD83">
        <f t="shared" si="4"/>
        <v>23.688133728</v>
      </c>
      <c r="AE83">
        <v>0</v>
      </c>
      <c r="AF83" s="26"/>
      <c r="AG83">
        <f t="shared" si="5"/>
        <v>23.688133728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14.33844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0.21030627200000002</v>
      </c>
      <c r="AD84">
        <f t="shared" si="4"/>
        <v>23.688133728</v>
      </c>
      <c r="AE84">
        <v>0</v>
      </c>
      <c r="AF84" s="26"/>
      <c r="AG84">
        <f t="shared" si="5"/>
        <v>23.688133728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14.33844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6.88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0.18672227200000002</v>
      </c>
      <c r="AD85">
        <f t="shared" si="4"/>
        <v>21.031717728</v>
      </c>
      <c r="AE85">
        <v>0</v>
      </c>
      <c r="AF85" s="26"/>
      <c r="AG85">
        <f t="shared" si="5"/>
        <v>21.031717728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14.33844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0.21030627200000002</v>
      </c>
      <c r="AD86">
        <f t="shared" si="4"/>
        <v>23.688133728</v>
      </c>
      <c r="AE86">
        <v>0</v>
      </c>
      <c r="AF86" s="26"/>
      <c r="AG86">
        <f t="shared" si="5"/>
        <v>23.688133728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14.33844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8.2200000000000006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0.19851427200000002</v>
      </c>
      <c r="AD87">
        <f t="shared" si="4"/>
        <v>22.359925728</v>
      </c>
      <c r="AE87">
        <v>0</v>
      </c>
      <c r="AF87" s="26"/>
      <c r="AG87">
        <f t="shared" si="5"/>
        <v>22.359925728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14.33844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8.99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0.20529027200000002</v>
      </c>
      <c r="AD88">
        <f t="shared" si="4"/>
        <v>23.123149728000001</v>
      </c>
      <c r="AE88">
        <v>0</v>
      </c>
      <c r="AF88" s="26"/>
      <c r="AG88">
        <f t="shared" si="5"/>
        <v>23.123149728000001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14.33844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7.17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0.18927427200000002</v>
      </c>
      <c r="AD89">
        <f t="shared" si="4"/>
        <v>21.319165728000002</v>
      </c>
      <c r="AE89">
        <v>0</v>
      </c>
      <c r="AF89" s="26"/>
      <c r="AG89">
        <f t="shared" si="5"/>
        <v>21.319165728000002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14.33844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6.79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0.18593027200000004</v>
      </c>
      <c r="AD90">
        <f t="shared" si="4"/>
        <v>20.942509728000001</v>
      </c>
      <c r="AE90">
        <v>0</v>
      </c>
      <c r="AF90" s="26"/>
      <c r="AG90">
        <f t="shared" si="5"/>
        <v>20.942509728000001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14.33844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6.79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0.18593027200000004</v>
      </c>
      <c r="AD91">
        <f t="shared" si="4"/>
        <v>20.942509728000001</v>
      </c>
      <c r="AE91">
        <v>0</v>
      </c>
      <c r="AF91" s="26"/>
      <c r="AG91">
        <f t="shared" si="5"/>
        <v>20.942509728000001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14.33844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0.20520227200000005</v>
      </c>
      <c r="AD92">
        <f t="shared" si="4"/>
        <v>23.113237728000001</v>
      </c>
      <c r="AE92">
        <v>0</v>
      </c>
      <c r="AF92" s="26"/>
      <c r="AG92">
        <f t="shared" si="5"/>
        <v>23.113237728000001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14.33844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0.21030627200000002</v>
      </c>
      <c r="AD93">
        <f t="shared" si="4"/>
        <v>23.688133728</v>
      </c>
      <c r="AE93">
        <v>0</v>
      </c>
      <c r="AF93" s="26"/>
      <c r="AG93">
        <f t="shared" si="5"/>
        <v>23.688133728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14.33844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8.89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0.204410272</v>
      </c>
      <c r="AD94">
        <f t="shared" si="4"/>
        <v>23.024029727999999</v>
      </c>
      <c r="AE94">
        <v>0</v>
      </c>
      <c r="AF94" s="26"/>
      <c r="AG94">
        <f t="shared" si="5"/>
        <v>23.024029727999999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14.33844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0.19182627200000002</v>
      </c>
      <c r="AD95">
        <f t="shared" si="4"/>
        <v>21.606613727999999</v>
      </c>
      <c r="AE95">
        <v>0</v>
      </c>
      <c r="AF95" s="26"/>
      <c r="AG95">
        <f t="shared" si="5"/>
        <v>21.606613727999999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14.33844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4.68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0.16736227200000001</v>
      </c>
      <c r="AD96">
        <f t="shared" si="4"/>
        <v>18.851077728</v>
      </c>
      <c r="AE96">
        <v>0</v>
      </c>
      <c r="AF96" s="26"/>
      <c r="AG96">
        <f t="shared" si="5"/>
        <v>18.851077728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14.33844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3.06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0.15310627200000002</v>
      </c>
      <c r="AD97">
        <f t="shared" si="4"/>
        <v>17.245333728000002</v>
      </c>
      <c r="AE97">
        <v>0</v>
      </c>
      <c r="AF97" s="26"/>
      <c r="AG97">
        <f t="shared" si="5"/>
        <v>17.245333728000002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14.33844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0.152226272</v>
      </c>
      <c r="AD98">
        <f t="shared" si="4"/>
        <v>17.146213727999999</v>
      </c>
      <c r="AE98">
        <v>0</v>
      </c>
      <c r="AF98" s="26"/>
      <c r="AG98">
        <f t="shared" si="5"/>
        <v>17.146213727999999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0.33155093999999985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0.11829750000000003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4.3898882720000013E-3</v>
      </c>
      <c r="AD99">
        <f t="shared" si="6"/>
        <v>0.49446105172799976</v>
      </c>
      <c r="AE99">
        <f t="shared" ref="AE99:AR99" si="8">SUM(AE3:AE98)/4000</f>
        <v>0</v>
      </c>
      <c r="AG99">
        <f t="shared" si="8"/>
        <v>0.49446105172799976</v>
      </c>
      <c r="AI99">
        <f t="shared" si="8"/>
        <v>0</v>
      </c>
      <c r="AJ99">
        <f t="shared" si="8"/>
        <v>0</v>
      </c>
      <c r="AK99">
        <f t="shared" si="8"/>
        <v>1.9412499999999999E-2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2.9589999999999991E-2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165</v>
      </c>
      <c r="C3" s="16">
        <f>'[1]18'!C5</f>
        <v>0</v>
      </c>
      <c r="D3" s="16">
        <f>'[1]18'!D5</f>
        <v>180</v>
      </c>
      <c r="E3" s="16">
        <f>'[1]18'!E5</f>
        <v>0</v>
      </c>
      <c r="F3" s="15">
        <f>SUM(B3:E3)</f>
        <v>345</v>
      </c>
      <c r="G3" s="15">
        <f>'[1]18'!H5</f>
        <v>145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145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'[1]18'!B6</f>
        <v>165</v>
      </c>
      <c r="C4" s="16">
        <f>'[1]18'!C6</f>
        <v>0</v>
      </c>
      <c r="D4" s="16">
        <f>'[1]18'!D6</f>
        <v>180</v>
      </c>
      <c r="E4" s="16">
        <f>'[1]18'!E6</f>
        <v>0</v>
      </c>
      <c r="F4" s="15">
        <f>SUM(B4:E4)</f>
        <v>345</v>
      </c>
      <c r="G4" s="15">
        <f>'[1]18'!H6</f>
        <v>145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145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'[1]18'!B7</f>
        <v>165</v>
      </c>
      <c r="C5" s="16">
        <f>'[1]18'!C7</f>
        <v>0</v>
      </c>
      <c r="D5" s="16">
        <f>'[1]18'!D7</f>
        <v>180</v>
      </c>
      <c r="E5" s="16">
        <f>'[1]18'!E7</f>
        <v>0</v>
      </c>
      <c r="F5" s="15">
        <f t="shared" ref="F5:F68" si="6">SUM(B5:E5)</f>
        <v>345</v>
      </c>
      <c r="G5" s="15">
        <f>'[1]18'!H7</f>
        <v>145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145</v>
      </c>
      <c r="L5" s="18">
        <f>frq!C5</f>
        <v>1</v>
      </c>
      <c r="M5" s="16">
        <f t="shared" si="0"/>
        <v>145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'[1]18'!B8</f>
        <v>165</v>
      </c>
      <c r="C6" s="16">
        <f>'[1]18'!C8</f>
        <v>0</v>
      </c>
      <c r="D6" s="16">
        <f>'[1]18'!D8</f>
        <v>180</v>
      </c>
      <c r="E6" s="16">
        <f>'[1]18'!E8</f>
        <v>0</v>
      </c>
      <c r="F6" s="15">
        <f t="shared" si="6"/>
        <v>345</v>
      </c>
      <c r="G6" s="15">
        <f>'[1]18'!H8</f>
        <v>145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'[1]18'!B9</f>
        <v>165</v>
      </c>
      <c r="C7" s="16">
        <f>'[1]18'!C9</f>
        <v>0</v>
      </c>
      <c r="D7" s="16">
        <f>'[1]18'!D9</f>
        <v>180</v>
      </c>
      <c r="E7" s="16">
        <f>'[1]18'!E9</f>
        <v>0</v>
      </c>
      <c r="F7" s="15">
        <f t="shared" si="6"/>
        <v>345</v>
      </c>
      <c r="G7" s="15">
        <f>'[1]18'!H9</f>
        <v>145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145</v>
      </c>
      <c r="L7" s="18">
        <f>frq!C7</f>
        <v>1</v>
      </c>
      <c r="M7" s="16">
        <f t="shared" si="0"/>
        <v>145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'[1]18'!B10</f>
        <v>165</v>
      </c>
      <c r="C8" s="16">
        <f>'[1]18'!C10</f>
        <v>0</v>
      </c>
      <c r="D8" s="16">
        <f>'[1]18'!D10</f>
        <v>180</v>
      </c>
      <c r="E8" s="16">
        <f>'[1]18'!E10</f>
        <v>0</v>
      </c>
      <c r="F8" s="15">
        <f t="shared" si="6"/>
        <v>345</v>
      </c>
      <c r="G8" s="15">
        <f>'[1]18'!H10</f>
        <v>145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'[1]18'!B11</f>
        <v>165</v>
      </c>
      <c r="C9" s="16">
        <f>'[1]18'!C11</f>
        <v>0</v>
      </c>
      <c r="D9" s="16">
        <f>'[1]18'!D11</f>
        <v>180</v>
      </c>
      <c r="E9" s="16">
        <f>'[1]18'!E11</f>
        <v>0</v>
      </c>
      <c r="F9" s="15">
        <f t="shared" si="6"/>
        <v>345</v>
      </c>
      <c r="G9" s="15">
        <f>'[1]18'!H11</f>
        <v>145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'[1]18'!B12</f>
        <v>165</v>
      </c>
      <c r="C10" s="16">
        <f>'[1]18'!C12</f>
        <v>0</v>
      </c>
      <c r="D10" s="16">
        <f>'[1]18'!D12</f>
        <v>180</v>
      </c>
      <c r="E10" s="16">
        <f>'[1]18'!E12</f>
        <v>0</v>
      </c>
      <c r="F10" s="15">
        <f t="shared" si="6"/>
        <v>345</v>
      </c>
      <c r="G10" s="15">
        <f>'[1]18'!H12</f>
        <v>145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'[1]18'!B13</f>
        <v>165</v>
      </c>
      <c r="C11" s="16">
        <f>'[1]18'!C13</f>
        <v>0</v>
      </c>
      <c r="D11" s="16">
        <f>'[1]18'!D13</f>
        <v>180</v>
      </c>
      <c r="E11" s="16">
        <f>'[1]18'!E13</f>
        <v>0</v>
      </c>
      <c r="F11" s="15">
        <f t="shared" si="6"/>
        <v>345</v>
      </c>
      <c r="G11" s="15">
        <f>'[1]18'!H13</f>
        <v>145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'[1]18'!B14</f>
        <v>165</v>
      </c>
      <c r="C12" s="16">
        <f>'[1]18'!C14</f>
        <v>0</v>
      </c>
      <c r="D12" s="16">
        <f>'[1]18'!D14</f>
        <v>180</v>
      </c>
      <c r="E12" s="16">
        <f>'[1]18'!E14</f>
        <v>0</v>
      </c>
      <c r="F12" s="15">
        <f t="shared" si="6"/>
        <v>345</v>
      </c>
      <c r="G12" s="15">
        <f>'[1]18'!H14</f>
        <v>145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'[1]18'!B15</f>
        <v>165</v>
      </c>
      <c r="C13" s="16">
        <f>'[1]18'!C15</f>
        <v>0</v>
      </c>
      <c r="D13" s="16">
        <f>'[1]18'!D15</f>
        <v>180</v>
      </c>
      <c r="E13" s="16">
        <f>'[1]18'!E15</f>
        <v>0</v>
      </c>
      <c r="F13" s="15">
        <f t="shared" si="6"/>
        <v>345</v>
      </c>
      <c r="G13" s="15">
        <f>'[1]18'!H15</f>
        <v>145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'[1]18'!B16</f>
        <v>165</v>
      </c>
      <c r="C14" s="16">
        <f>'[1]18'!C16</f>
        <v>0</v>
      </c>
      <c r="D14" s="16">
        <f>'[1]18'!D16</f>
        <v>180</v>
      </c>
      <c r="E14" s="16">
        <f>'[1]18'!E16</f>
        <v>0</v>
      </c>
      <c r="F14" s="15">
        <f t="shared" si="6"/>
        <v>345</v>
      </c>
      <c r="G14" s="15">
        <f>'[1]18'!H16</f>
        <v>145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145</v>
      </c>
      <c r="L14" s="18">
        <f>frq!C14</f>
        <v>1</v>
      </c>
      <c r="M14" s="16">
        <f t="shared" si="0"/>
        <v>145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'[1]18'!B17</f>
        <v>165</v>
      </c>
      <c r="C15" s="16">
        <f>'[1]18'!C17</f>
        <v>0</v>
      </c>
      <c r="D15" s="16">
        <f>'[1]18'!D17</f>
        <v>180</v>
      </c>
      <c r="E15" s="16">
        <f>'[1]18'!E17</f>
        <v>0</v>
      </c>
      <c r="F15" s="15">
        <f t="shared" si="6"/>
        <v>345</v>
      </c>
      <c r="G15" s="15">
        <f>'[1]18'!H17</f>
        <v>145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145</v>
      </c>
      <c r="L15" s="18">
        <f>frq!C15</f>
        <v>1</v>
      </c>
      <c r="M15" s="16">
        <f t="shared" si="0"/>
        <v>145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'[1]18'!B18</f>
        <v>165</v>
      </c>
      <c r="C16" s="16">
        <f>'[1]18'!C18</f>
        <v>0</v>
      </c>
      <c r="D16" s="16">
        <f>'[1]18'!D18</f>
        <v>180</v>
      </c>
      <c r="E16" s="16">
        <f>'[1]18'!E18</f>
        <v>0</v>
      </c>
      <c r="F16" s="15">
        <f t="shared" si="6"/>
        <v>345</v>
      </c>
      <c r="G16" s="15">
        <f>'[1]18'!H18</f>
        <v>145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145</v>
      </c>
      <c r="L16" s="18">
        <f>frq!C16</f>
        <v>1</v>
      </c>
      <c r="M16" s="16">
        <f t="shared" si="0"/>
        <v>145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'[1]18'!B19</f>
        <v>165</v>
      </c>
      <c r="C17" s="16">
        <f>'[1]18'!C19</f>
        <v>0</v>
      </c>
      <c r="D17" s="16">
        <f>'[1]18'!D19</f>
        <v>180</v>
      </c>
      <c r="E17" s="16">
        <f>'[1]18'!E19</f>
        <v>0</v>
      </c>
      <c r="F17" s="15">
        <f t="shared" si="6"/>
        <v>345</v>
      </c>
      <c r="G17" s="15">
        <f>'[1]18'!H19</f>
        <v>145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145</v>
      </c>
      <c r="L17" s="18">
        <f>frq!C17</f>
        <v>1</v>
      </c>
      <c r="M17" s="16">
        <f t="shared" si="0"/>
        <v>145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'[1]18'!B20</f>
        <v>165</v>
      </c>
      <c r="C18" s="16">
        <f>'[1]18'!C20</f>
        <v>0</v>
      </c>
      <c r="D18" s="16">
        <f>'[1]18'!D20</f>
        <v>180</v>
      </c>
      <c r="E18" s="16">
        <f>'[1]18'!E20</f>
        <v>0</v>
      </c>
      <c r="F18" s="15">
        <f t="shared" si="6"/>
        <v>345</v>
      </c>
      <c r="G18" s="15">
        <f>'[1]18'!H20</f>
        <v>145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145</v>
      </c>
      <c r="L18" s="18">
        <f>frq!C18</f>
        <v>1</v>
      </c>
      <c r="M18" s="16">
        <f t="shared" si="0"/>
        <v>145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'[1]18'!B21</f>
        <v>165</v>
      </c>
      <c r="C19" s="16">
        <f>'[1]18'!C21</f>
        <v>0</v>
      </c>
      <c r="D19" s="16">
        <f>'[1]18'!D21</f>
        <v>180</v>
      </c>
      <c r="E19" s="16">
        <f>'[1]18'!E21</f>
        <v>0</v>
      </c>
      <c r="F19" s="15">
        <f t="shared" si="6"/>
        <v>345</v>
      </c>
      <c r="G19" s="15">
        <f>'[1]18'!H21</f>
        <v>145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'[1]18'!B22</f>
        <v>165</v>
      </c>
      <c r="C20" s="16">
        <f>'[1]18'!C22</f>
        <v>0</v>
      </c>
      <c r="D20" s="16">
        <f>'[1]18'!D22</f>
        <v>180</v>
      </c>
      <c r="E20" s="16">
        <f>'[1]18'!E22</f>
        <v>0</v>
      </c>
      <c r="F20" s="15">
        <f t="shared" si="6"/>
        <v>345</v>
      </c>
      <c r="G20" s="15">
        <f>'[1]18'!H22</f>
        <v>145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'[1]18'!B23</f>
        <v>165</v>
      </c>
      <c r="C21" s="16">
        <f>'[1]18'!C23</f>
        <v>0</v>
      </c>
      <c r="D21" s="16">
        <f>'[1]18'!D23</f>
        <v>180</v>
      </c>
      <c r="E21" s="16">
        <f>'[1]18'!E23</f>
        <v>0</v>
      </c>
      <c r="F21" s="15">
        <f t="shared" si="6"/>
        <v>345</v>
      </c>
      <c r="G21" s="15">
        <f>'[1]18'!H23</f>
        <v>145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'[1]18'!B24</f>
        <v>165</v>
      </c>
      <c r="C22" s="16">
        <f>'[1]18'!C24</f>
        <v>0</v>
      </c>
      <c r="D22" s="16">
        <f>'[1]18'!D24</f>
        <v>180</v>
      </c>
      <c r="E22" s="16">
        <f>'[1]18'!E24</f>
        <v>0</v>
      </c>
      <c r="F22" s="15">
        <f t="shared" si="6"/>
        <v>345</v>
      </c>
      <c r="G22" s="15">
        <f>'[1]18'!H24</f>
        <v>145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'[1]18'!B25</f>
        <v>165</v>
      </c>
      <c r="C23" s="16">
        <f>'[1]18'!C25</f>
        <v>0</v>
      </c>
      <c r="D23" s="16">
        <f>'[1]18'!D25</f>
        <v>180</v>
      </c>
      <c r="E23" s="16">
        <f>'[1]18'!E25</f>
        <v>0</v>
      </c>
      <c r="F23" s="15">
        <f t="shared" si="6"/>
        <v>345</v>
      </c>
      <c r="G23" s="15">
        <f>'[1]18'!H25</f>
        <v>145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'[1]18'!B26</f>
        <v>165</v>
      </c>
      <c r="C24" s="16">
        <f>'[1]18'!C26</f>
        <v>0</v>
      </c>
      <c r="D24" s="16">
        <f>'[1]18'!D26</f>
        <v>180</v>
      </c>
      <c r="E24" s="16">
        <f>'[1]18'!E26</f>
        <v>0</v>
      </c>
      <c r="F24" s="15">
        <f t="shared" si="6"/>
        <v>345</v>
      </c>
      <c r="G24" s="15">
        <f>'[1]18'!H26</f>
        <v>145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'[1]18'!B27</f>
        <v>165</v>
      </c>
      <c r="C25" s="16">
        <f>'[1]18'!C27</f>
        <v>0</v>
      </c>
      <c r="D25" s="16">
        <f>'[1]18'!D27</f>
        <v>180</v>
      </c>
      <c r="E25" s="16">
        <f>'[1]18'!E27</f>
        <v>0</v>
      </c>
      <c r="F25" s="15">
        <f t="shared" si="6"/>
        <v>345</v>
      </c>
      <c r="G25" s="15">
        <f>'[1]18'!H27</f>
        <v>145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'[1]18'!B28</f>
        <v>165</v>
      </c>
      <c r="C26" s="16">
        <f>'[1]18'!C28</f>
        <v>0</v>
      </c>
      <c r="D26" s="16">
        <f>'[1]18'!D28</f>
        <v>180</v>
      </c>
      <c r="E26" s="16">
        <f>'[1]18'!E28</f>
        <v>0</v>
      </c>
      <c r="F26" s="15">
        <f t="shared" si="6"/>
        <v>345</v>
      </c>
      <c r="G26" s="15">
        <f>'[1]18'!H28</f>
        <v>145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'[1]18'!B29</f>
        <v>165</v>
      </c>
      <c r="C27" s="16">
        <f>'[1]18'!C29</f>
        <v>0</v>
      </c>
      <c r="D27" s="16">
        <f>'[1]18'!D29</f>
        <v>180</v>
      </c>
      <c r="E27" s="16">
        <f>'[1]18'!E29</f>
        <v>0</v>
      </c>
      <c r="F27" s="15">
        <f t="shared" si="6"/>
        <v>345</v>
      </c>
      <c r="G27" s="15">
        <f>'[1]18'!H29</f>
        <v>145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'[1]18'!B30</f>
        <v>165</v>
      </c>
      <c r="C28" s="16">
        <f>'[1]18'!C30</f>
        <v>0</v>
      </c>
      <c r="D28" s="16">
        <f>'[1]18'!D30</f>
        <v>180</v>
      </c>
      <c r="E28" s="16">
        <f>'[1]18'!E30</f>
        <v>0</v>
      </c>
      <c r="F28" s="15">
        <f t="shared" si="6"/>
        <v>345</v>
      </c>
      <c r="G28" s="15">
        <f>'[1]18'!H30</f>
        <v>145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'[1]18'!B31</f>
        <v>165</v>
      </c>
      <c r="C29" s="16">
        <f>'[1]18'!C31</f>
        <v>0</v>
      </c>
      <c r="D29" s="16">
        <f>'[1]18'!D31</f>
        <v>180</v>
      </c>
      <c r="E29" s="16">
        <f>'[1]18'!E31</f>
        <v>0</v>
      </c>
      <c r="F29" s="15">
        <f t="shared" si="6"/>
        <v>345</v>
      </c>
      <c r="G29" s="15">
        <f>'[1]18'!H31</f>
        <v>145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'[1]18'!B32</f>
        <v>165</v>
      </c>
      <c r="C30" s="16">
        <f>'[1]18'!C32</f>
        <v>0</v>
      </c>
      <c r="D30" s="16">
        <f>'[1]18'!D32</f>
        <v>180</v>
      </c>
      <c r="E30" s="16">
        <f>'[1]18'!E32</f>
        <v>0</v>
      </c>
      <c r="F30" s="15">
        <f t="shared" si="6"/>
        <v>345</v>
      </c>
      <c r="G30" s="15">
        <f>'[1]18'!H32</f>
        <v>145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'[1]18'!B33</f>
        <v>165</v>
      </c>
      <c r="C31" s="16">
        <f>'[1]18'!C33</f>
        <v>0</v>
      </c>
      <c r="D31" s="16">
        <f>'[1]18'!D33</f>
        <v>180</v>
      </c>
      <c r="E31" s="16">
        <f>'[1]18'!E33</f>
        <v>0</v>
      </c>
      <c r="F31" s="15">
        <f t="shared" si="6"/>
        <v>345</v>
      </c>
      <c r="G31" s="15">
        <f>'[1]18'!H33</f>
        <v>145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'[1]18'!B34</f>
        <v>165</v>
      </c>
      <c r="C32" s="16">
        <f>'[1]18'!C34</f>
        <v>0</v>
      </c>
      <c r="D32" s="16">
        <f>'[1]18'!D34</f>
        <v>180</v>
      </c>
      <c r="E32" s="16">
        <f>'[1]18'!E34</f>
        <v>0</v>
      </c>
      <c r="F32" s="15">
        <f t="shared" si="6"/>
        <v>345</v>
      </c>
      <c r="G32" s="15">
        <f>'[1]18'!H34</f>
        <v>145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'[1]18'!B35</f>
        <v>165</v>
      </c>
      <c r="C33" s="16">
        <f>'[1]18'!C35</f>
        <v>0</v>
      </c>
      <c r="D33" s="16">
        <f>'[1]18'!D35</f>
        <v>180</v>
      </c>
      <c r="E33" s="16">
        <f>'[1]18'!E35</f>
        <v>0</v>
      </c>
      <c r="F33" s="15">
        <f t="shared" si="6"/>
        <v>345</v>
      </c>
      <c r="G33" s="15">
        <f>'[1]18'!H35</f>
        <v>145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'[1]18'!B36</f>
        <v>165</v>
      </c>
      <c r="C34" s="16">
        <f>'[1]18'!C36</f>
        <v>0</v>
      </c>
      <c r="D34" s="16">
        <f>'[1]18'!D36</f>
        <v>180</v>
      </c>
      <c r="E34" s="16">
        <f>'[1]18'!E36</f>
        <v>0</v>
      </c>
      <c r="F34" s="15">
        <f t="shared" si="6"/>
        <v>345</v>
      </c>
      <c r="G34" s="15">
        <f>'[1]18'!H36</f>
        <v>145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'[1]18'!B37</f>
        <v>165</v>
      </c>
      <c r="C35" s="16">
        <f>'[1]18'!C37</f>
        <v>0</v>
      </c>
      <c r="D35" s="16">
        <f>'[1]18'!D37</f>
        <v>180</v>
      </c>
      <c r="E35" s="16">
        <f>'[1]18'!E37</f>
        <v>0</v>
      </c>
      <c r="F35" s="15">
        <f t="shared" si="6"/>
        <v>345</v>
      </c>
      <c r="G35" s="15">
        <f>'[1]18'!H37</f>
        <v>145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'[1]18'!B38</f>
        <v>165</v>
      </c>
      <c r="C36" s="16">
        <f>'[1]18'!C38</f>
        <v>0</v>
      </c>
      <c r="D36" s="16">
        <f>'[1]18'!D38</f>
        <v>180</v>
      </c>
      <c r="E36" s="16">
        <f>'[1]18'!E38</f>
        <v>0</v>
      </c>
      <c r="F36" s="15">
        <f t="shared" si="6"/>
        <v>345</v>
      </c>
      <c r="G36" s="15">
        <f>'[1]18'!H38</f>
        <v>145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'[1]18'!B39</f>
        <v>165</v>
      </c>
      <c r="C37" s="16">
        <f>'[1]18'!C39</f>
        <v>0</v>
      </c>
      <c r="D37" s="16">
        <f>'[1]18'!D39</f>
        <v>180</v>
      </c>
      <c r="E37" s="16">
        <f>'[1]18'!E39</f>
        <v>0</v>
      </c>
      <c r="F37" s="15">
        <f t="shared" si="6"/>
        <v>345</v>
      </c>
      <c r="G37" s="15">
        <f>'[1]18'!H39</f>
        <v>145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'[1]18'!B40</f>
        <v>165</v>
      </c>
      <c r="C38" s="16">
        <f>'[1]18'!C40</f>
        <v>0</v>
      </c>
      <c r="D38" s="16">
        <f>'[1]18'!D40</f>
        <v>180</v>
      </c>
      <c r="E38" s="16">
        <f>'[1]18'!E40</f>
        <v>0</v>
      </c>
      <c r="F38" s="15">
        <f t="shared" si="6"/>
        <v>345</v>
      </c>
      <c r="G38" s="15">
        <f>'[1]18'!H40</f>
        <v>145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'[1]18'!B41</f>
        <v>165</v>
      </c>
      <c r="C39" s="16">
        <f>'[1]18'!C41</f>
        <v>0</v>
      </c>
      <c r="D39" s="16">
        <f>'[1]18'!D41</f>
        <v>180</v>
      </c>
      <c r="E39" s="16">
        <f>'[1]18'!E41</f>
        <v>0</v>
      </c>
      <c r="F39" s="15">
        <f t="shared" si="6"/>
        <v>345</v>
      </c>
      <c r="G39" s="15">
        <f>'[1]18'!H41</f>
        <v>145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'[1]18'!B42</f>
        <v>165</v>
      </c>
      <c r="C40" s="16">
        <f>'[1]18'!C42</f>
        <v>0</v>
      </c>
      <c r="D40" s="16">
        <f>'[1]18'!D42</f>
        <v>180</v>
      </c>
      <c r="E40" s="16">
        <f>'[1]18'!E42</f>
        <v>0</v>
      </c>
      <c r="F40" s="15">
        <f t="shared" si="6"/>
        <v>345</v>
      </c>
      <c r="G40" s="15">
        <f>'[1]18'!H42</f>
        <v>145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'[1]18'!B43</f>
        <v>165</v>
      </c>
      <c r="C41" s="16">
        <f>'[1]18'!C43</f>
        <v>0</v>
      </c>
      <c r="D41" s="16">
        <f>'[1]18'!D43</f>
        <v>180</v>
      </c>
      <c r="E41" s="16">
        <f>'[1]18'!E43</f>
        <v>0</v>
      </c>
      <c r="F41" s="15">
        <f t="shared" si="6"/>
        <v>345</v>
      </c>
      <c r="G41" s="15">
        <f>'[1]18'!H43</f>
        <v>145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'[1]18'!B44</f>
        <v>165</v>
      </c>
      <c r="C42" s="16">
        <f>'[1]18'!C44</f>
        <v>0</v>
      </c>
      <c r="D42" s="16">
        <f>'[1]18'!D44</f>
        <v>180</v>
      </c>
      <c r="E42" s="16">
        <f>'[1]18'!E44</f>
        <v>0</v>
      </c>
      <c r="F42" s="15">
        <f t="shared" si="6"/>
        <v>345</v>
      </c>
      <c r="G42" s="15">
        <f>'[1]18'!H44</f>
        <v>145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145</v>
      </c>
      <c r="L42" s="18">
        <f>frq!C42</f>
        <v>1</v>
      </c>
      <c r="M42" s="16">
        <f t="shared" si="7"/>
        <v>145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'[1]18'!B45</f>
        <v>165</v>
      </c>
      <c r="C43" s="16">
        <f>'[1]18'!C45</f>
        <v>0</v>
      </c>
      <c r="D43" s="16">
        <f>'[1]18'!D45</f>
        <v>180</v>
      </c>
      <c r="E43" s="16">
        <f>'[1]18'!E45</f>
        <v>0</v>
      </c>
      <c r="F43" s="15">
        <f t="shared" si="6"/>
        <v>345</v>
      </c>
      <c r="G43" s="15">
        <f>'[1]18'!H45</f>
        <v>145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'[1]18'!B46</f>
        <v>165</v>
      </c>
      <c r="C44" s="16">
        <f>'[1]18'!C46</f>
        <v>0</v>
      </c>
      <c r="D44" s="16">
        <f>'[1]18'!D46</f>
        <v>180</v>
      </c>
      <c r="E44" s="16">
        <f>'[1]18'!E46</f>
        <v>0</v>
      </c>
      <c r="F44" s="15">
        <f t="shared" si="6"/>
        <v>345</v>
      </c>
      <c r="G44" s="15">
        <f>'[1]18'!H46</f>
        <v>145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'[1]18'!B47</f>
        <v>165</v>
      </c>
      <c r="C45" s="16">
        <f>'[1]18'!C47</f>
        <v>0</v>
      </c>
      <c r="D45" s="16">
        <f>'[1]18'!D47</f>
        <v>180</v>
      </c>
      <c r="E45" s="16">
        <f>'[1]18'!E47</f>
        <v>0</v>
      </c>
      <c r="F45" s="15">
        <f t="shared" si="6"/>
        <v>345</v>
      </c>
      <c r="G45" s="15">
        <f>'[1]18'!H47</f>
        <v>145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'[1]18'!B48</f>
        <v>165</v>
      </c>
      <c r="C46" s="16">
        <f>'[1]18'!C48</f>
        <v>0</v>
      </c>
      <c r="D46" s="16">
        <f>'[1]18'!D48</f>
        <v>180</v>
      </c>
      <c r="E46" s="16">
        <f>'[1]18'!E48</f>
        <v>0</v>
      </c>
      <c r="F46" s="15">
        <f t="shared" si="6"/>
        <v>345</v>
      </c>
      <c r="G46" s="15">
        <f>'[1]18'!H48</f>
        <v>145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'[1]18'!B49</f>
        <v>165</v>
      </c>
      <c r="C47" s="16">
        <f>'[1]18'!C49</f>
        <v>0</v>
      </c>
      <c r="D47" s="16">
        <f>'[1]18'!D49</f>
        <v>180</v>
      </c>
      <c r="E47" s="16">
        <f>'[1]18'!E49</f>
        <v>0</v>
      </c>
      <c r="F47" s="15">
        <f t="shared" si="6"/>
        <v>345</v>
      </c>
      <c r="G47" s="15">
        <f>'[1]18'!H49</f>
        <v>145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'[1]18'!B50</f>
        <v>165</v>
      </c>
      <c r="C48" s="16">
        <f>'[1]18'!C50</f>
        <v>0</v>
      </c>
      <c r="D48" s="16">
        <f>'[1]18'!D50</f>
        <v>180</v>
      </c>
      <c r="E48" s="16">
        <f>'[1]18'!E50</f>
        <v>0</v>
      </c>
      <c r="F48" s="15">
        <f t="shared" si="6"/>
        <v>345</v>
      </c>
      <c r="G48" s="15">
        <f>'[1]18'!H50</f>
        <v>145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'[1]18'!B51</f>
        <v>165</v>
      </c>
      <c r="C49" s="16">
        <f>'[1]18'!C51</f>
        <v>0</v>
      </c>
      <c r="D49" s="16">
        <f>'[1]18'!D51</f>
        <v>180</v>
      </c>
      <c r="E49" s="16">
        <f>'[1]18'!E51</f>
        <v>0</v>
      </c>
      <c r="F49" s="15">
        <f t="shared" si="6"/>
        <v>345</v>
      </c>
      <c r="G49" s="15">
        <f>'[1]18'!H51</f>
        <v>145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'[1]18'!B52</f>
        <v>165</v>
      </c>
      <c r="C50" s="16">
        <f>'[1]18'!C52</f>
        <v>0</v>
      </c>
      <c r="D50" s="16">
        <f>'[1]18'!D52</f>
        <v>180</v>
      </c>
      <c r="E50" s="16">
        <f>'[1]18'!E52</f>
        <v>0</v>
      </c>
      <c r="F50" s="15">
        <f t="shared" si="6"/>
        <v>345</v>
      </c>
      <c r="G50" s="15">
        <f>'[1]18'!H52</f>
        <v>145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'[1]18'!B53</f>
        <v>165</v>
      </c>
      <c r="C51" s="16">
        <f>'[1]18'!C53</f>
        <v>0</v>
      </c>
      <c r="D51" s="16">
        <f>'[1]18'!D53</f>
        <v>180</v>
      </c>
      <c r="E51" s="16">
        <f>'[1]18'!E53</f>
        <v>0</v>
      </c>
      <c r="F51" s="15">
        <f t="shared" si="6"/>
        <v>345</v>
      </c>
      <c r="G51" s="15">
        <f>'[1]18'!H53</f>
        <v>145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'[1]18'!B54</f>
        <v>165</v>
      </c>
      <c r="C52" s="16">
        <f>'[1]18'!C54</f>
        <v>0</v>
      </c>
      <c r="D52" s="16">
        <f>'[1]18'!D54</f>
        <v>180</v>
      </c>
      <c r="E52" s="16">
        <f>'[1]18'!E54</f>
        <v>0</v>
      </c>
      <c r="F52" s="15">
        <f t="shared" si="6"/>
        <v>345</v>
      </c>
      <c r="G52" s="15">
        <f>'[1]18'!H54</f>
        <v>145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'[1]18'!B55</f>
        <v>165</v>
      </c>
      <c r="C53" s="16">
        <f>'[1]18'!C55</f>
        <v>0</v>
      </c>
      <c r="D53" s="16">
        <f>'[1]18'!D55</f>
        <v>180</v>
      </c>
      <c r="E53" s="16">
        <f>'[1]18'!E55</f>
        <v>0</v>
      </c>
      <c r="F53" s="15">
        <f t="shared" si="6"/>
        <v>345</v>
      </c>
      <c r="G53" s="15">
        <f>'[1]18'!H55</f>
        <v>145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'[1]18'!B56</f>
        <v>165</v>
      </c>
      <c r="C54" s="16">
        <f>'[1]18'!C56</f>
        <v>0</v>
      </c>
      <c r="D54" s="16">
        <f>'[1]18'!D56</f>
        <v>180</v>
      </c>
      <c r="E54" s="16">
        <f>'[1]18'!E56</f>
        <v>0</v>
      </c>
      <c r="F54" s="15">
        <f t="shared" si="6"/>
        <v>345</v>
      </c>
      <c r="G54" s="15">
        <f>'[1]18'!H56</f>
        <v>145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'[1]18'!B57</f>
        <v>165</v>
      </c>
      <c r="C55" s="16">
        <f>'[1]18'!C57</f>
        <v>0</v>
      </c>
      <c r="D55" s="16">
        <f>'[1]18'!D57</f>
        <v>180</v>
      </c>
      <c r="E55" s="16">
        <f>'[1]18'!E57</f>
        <v>0</v>
      </c>
      <c r="F55" s="15">
        <f t="shared" si="6"/>
        <v>345</v>
      </c>
      <c r="G55" s="15">
        <f>'[1]18'!H57</f>
        <v>145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'[1]18'!B58</f>
        <v>165</v>
      </c>
      <c r="C56" s="16">
        <f>'[1]18'!C58</f>
        <v>0</v>
      </c>
      <c r="D56" s="16">
        <f>'[1]18'!D58</f>
        <v>180</v>
      </c>
      <c r="E56" s="16">
        <f>'[1]18'!E58</f>
        <v>0</v>
      </c>
      <c r="F56" s="15">
        <f t="shared" si="6"/>
        <v>345</v>
      </c>
      <c r="G56" s="15">
        <f>'[1]18'!H58</f>
        <v>145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'[1]18'!B59</f>
        <v>165</v>
      </c>
      <c r="C57" s="16">
        <f>'[1]18'!C59</f>
        <v>0</v>
      </c>
      <c r="D57" s="16">
        <f>'[1]18'!D59</f>
        <v>180</v>
      </c>
      <c r="E57" s="16">
        <f>'[1]18'!E59</f>
        <v>0</v>
      </c>
      <c r="F57" s="15">
        <f t="shared" si="6"/>
        <v>345</v>
      </c>
      <c r="G57" s="15">
        <f>'[1]18'!H59</f>
        <v>145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'[1]18'!B60</f>
        <v>165</v>
      </c>
      <c r="C58" s="16">
        <f>'[1]18'!C60</f>
        <v>0</v>
      </c>
      <c r="D58" s="16">
        <f>'[1]18'!D60</f>
        <v>180</v>
      </c>
      <c r="E58" s="16">
        <f>'[1]18'!E60</f>
        <v>0</v>
      </c>
      <c r="F58" s="15">
        <f t="shared" si="6"/>
        <v>345</v>
      </c>
      <c r="G58" s="15">
        <f>'[1]18'!H60</f>
        <v>145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'[1]18'!B61</f>
        <v>165</v>
      </c>
      <c r="C59" s="16">
        <f>'[1]18'!C61</f>
        <v>0</v>
      </c>
      <c r="D59" s="16">
        <f>'[1]18'!D61</f>
        <v>180</v>
      </c>
      <c r="E59" s="16">
        <f>'[1]18'!E61</f>
        <v>0</v>
      </c>
      <c r="F59" s="15">
        <f t="shared" si="6"/>
        <v>345</v>
      </c>
      <c r="G59" s="15">
        <f>'[1]18'!H61</f>
        <v>145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'[1]18'!B62</f>
        <v>165</v>
      </c>
      <c r="C60" s="16">
        <f>'[1]18'!C62</f>
        <v>0</v>
      </c>
      <c r="D60" s="16">
        <f>'[1]18'!D62</f>
        <v>180</v>
      </c>
      <c r="E60" s="16">
        <f>'[1]18'!E62</f>
        <v>0</v>
      </c>
      <c r="F60" s="15">
        <f t="shared" si="6"/>
        <v>345</v>
      </c>
      <c r="G60" s="15">
        <f>'[1]18'!H62</f>
        <v>145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'[1]18'!B63</f>
        <v>165</v>
      </c>
      <c r="C61" s="16">
        <f>'[1]18'!C63</f>
        <v>0</v>
      </c>
      <c r="D61" s="16">
        <f>'[1]18'!D63</f>
        <v>180</v>
      </c>
      <c r="E61" s="16">
        <f>'[1]18'!E63</f>
        <v>0</v>
      </c>
      <c r="F61" s="15">
        <f t="shared" si="6"/>
        <v>345</v>
      </c>
      <c r="G61" s="15">
        <f>'[1]18'!H63</f>
        <v>145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'[1]18'!B64</f>
        <v>165</v>
      </c>
      <c r="C62" s="16">
        <f>'[1]18'!C64</f>
        <v>0</v>
      </c>
      <c r="D62" s="16">
        <f>'[1]18'!D64</f>
        <v>180</v>
      </c>
      <c r="E62" s="16">
        <f>'[1]18'!E64</f>
        <v>0</v>
      </c>
      <c r="F62" s="15">
        <f t="shared" si="6"/>
        <v>345</v>
      </c>
      <c r="G62" s="15">
        <f>'[1]18'!H64</f>
        <v>145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'[1]18'!B65</f>
        <v>165</v>
      </c>
      <c r="C63" s="16">
        <f>'[1]18'!C65</f>
        <v>0</v>
      </c>
      <c r="D63" s="16">
        <f>'[1]18'!D65</f>
        <v>180</v>
      </c>
      <c r="E63" s="16">
        <f>'[1]18'!E65</f>
        <v>0</v>
      </c>
      <c r="F63" s="15">
        <f t="shared" si="6"/>
        <v>345</v>
      </c>
      <c r="G63" s="15">
        <f>'[1]18'!H65</f>
        <v>145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'[1]18'!B66</f>
        <v>165</v>
      </c>
      <c r="C64" s="16">
        <f>'[1]18'!C66</f>
        <v>0</v>
      </c>
      <c r="D64" s="16">
        <f>'[1]18'!D66</f>
        <v>180</v>
      </c>
      <c r="E64" s="16">
        <f>'[1]18'!E66</f>
        <v>0</v>
      </c>
      <c r="F64" s="15">
        <f t="shared" si="6"/>
        <v>345</v>
      </c>
      <c r="G64" s="15">
        <f>'[1]18'!H66</f>
        <v>145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'[1]18'!B67</f>
        <v>165</v>
      </c>
      <c r="C65" s="16">
        <f>'[1]18'!C67</f>
        <v>0</v>
      </c>
      <c r="D65" s="16">
        <f>'[1]18'!D67</f>
        <v>180</v>
      </c>
      <c r="E65" s="16">
        <f>'[1]18'!E67</f>
        <v>0</v>
      </c>
      <c r="F65" s="15">
        <f t="shared" si="6"/>
        <v>345</v>
      </c>
      <c r="G65" s="15">
        <f>'[1]18'!H67</f>
        <v>145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'[1]18'!B68</f>
        <v>165</v>
      </c>
      <c r="C66" s="16">
        <f>'[1]18'!C68</f>
        <v>0</v>
      </c>
      <c r="D66" s="16">
        <f>'[1]18'!D68</f>
        <v>180</v>
      </c>
      <c r="E66" s="16">
        <f>'[1]18'!E68</f>
        <v>0</v>
      </c>
      <c r="F66" s="15">
        <f t="shared" si="6"/>
        <v>345</v>
      </c>
      <c r="G66" s="15">
        <f>'[1]18'!H68</f>
        <v>145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'[1]18'!B69</f>
        <v>165</v>
      </c>
      <c r="C67" s="16">
        <f>'[1]18'!C69</f>
        <v>0</v>
      </c>
      <c r="D67" s="16">
        <f>'[1]18'!D69</f>
        <v>180</v>
      </c>
      <c r="E67" s="16">
        <f>'[1]18'!E69</f>
        <v>0</v>
      </c>
      <c r="F67" s="15">
        <f t="shared" si="6"/>
        <v>345</v>
      </c>
      <c r="G67" s="15">
        <f>'[1]18'!H69</f>
        <v>145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'[1]18'!B70</f>
        <v>165</v>
      </c>
      <c r="C68" s="16">
        <f>'[1]18'!C70</f>
        <v>0</v>
      </c>
      <c r="D68" s="16">
        <f>'[1]18'!D70</f>
        <v>180</v>
      </c>
      <c r="E68" s="16">
        <f>'[1]18'!E70</f>
        <v>0</v>
      </c>
      <c r="F68" s="15">
        <f t="shared" si="6"/>
        <v>345</v>
      </c>
      <c r="G68" s="15">
        <f>'[1]18'!H70</f>
        <v>145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'[1]18'!B71</f>
        <v>165</v>
      </c>
      <c r="C69" s="16">
        <f>'[1]18'!C71</f>
        <v>0</v>
      </c>
      <c r="D69" s="16">
        <f>'[1]18'!D71</f>
        <v>180</v>
      </c>
      <c r="E69" s="16">
        <f>'[1]18'!E71</f>
        <v>0</v>
      </c>
      <c r="F69" s="15">
        <f t="shared" ref="F69:F98" si="17">SUM(B69:E69)</f>
        <v>345</v>
      </c>
      <c r="G69" s="15">
        <f>'[1]18'!H71</f>
        <v>145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'[1]18'!B72</f>
        <v>165</v>
      </c>
      <c r="C70" s="16">
        <f>'[1]18'!C72</f>
        <v>0</v>
      </c>
      <c r="D70" s="16">
        <f>'[1]18'!D72</f>
        <v>180</v>
      </c>
      <c r="E70" s="16">
        <f>'[1]18'!E72</f>
        <v>0</v>
      </c>
      <c r="F70" s="15">
        <f t="shared" si="17"/>
        <v>345</v>
      </c>
      <c r="G70" s="15">
        <f>'[1]18'!H72</f>
        <v>145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'[1]18'!B73</f>
        <v>165</v>
      </c>
      <c r="C71" s="16">
        <f>'[1]18'!C73</f>
        <v>0</v>
      </c>
      <c r="D71" s="16">
        <f>'[1]18'!D73</f>
        <v>180</v>
      </c>
      <c r="E71" s="16">
        <f>'[1]18'!E73</f>
        <v>0</v>
      </c>
      <c r="F71" s="15">
        <f t="shared" si="17"/>
        <v>345</v>
      </c>
      <c r="G71" s="15">
        <f>'[1]18'!H73</f>
        <v>145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'[1]18'!B74</f>
        <v>165</v>
      </c>
      <c r="C72" s="16">
        <f>'[1]18'!C74</f>
        <v>0</v>
      </c>
      <c r="D72" s="16">
        <f>'[1]18'!D74</f>
        <v>180</v>
      </c>
      <c r="E72" s="16">
        <f>'[1]18'!E74</f>
        <v>0</v>
      </c>
      <c r="F72" s="15">
        <f t="shared" si="17"/>
        <v>345</v>
      </c>
      <c r="G72" s="15">
        <f>'[1]18'!H74</f>
        <v>145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'[1]18'!B75</f>
        <v>165</v>
      </c>
      <c r="C73" s="16">
        <f>'[1]18'!C75</f>
        <v>0</v>
      </c>
      <c r="D73" s="16">
        <f>'[1]18'!D75</f>
        <v>180</v>
      </c>
      <c r="E73" s="16">
        <f>'[1]18'!E75</f>
        <v>0</v>
      </c>
      <c r="F73" s="15">
        <f t="shared" si="17"/>
        <v>345</v>
      </c>
      <c r="G73" s="15">
        <f>'[1]18'!H75</f>
        <v>145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'[1]18'!B76</f>
        <v>165</v>
      </c>
      <c r="C74" s="16">
        <f>'[1]18'!C76</f>
        <v>0</v>
      </c>
      <c r="D74" s="16">
        <f>'[1]18'!D76</f>
        <v>180</v>
      </c>
      <c r="E74" s="16">
        <f>'[1]18'!E76</f>
        <v>0</v>
      </c>
      <c r="F74" s="15">
        <f t="shared" si="17"/>
        <v>345</v>
      </c>
      <c r="G74" s="15">
        <f>'[1]18'!H76</f>
        <v>145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'[1]18'!B77</f>
        <v>165</v>
      </c>
      <c r="C75" s="16">
        <f>'[1]18'!C77</f>
        <v>0</v>
      </c>
      <c r="D75" s="16">
        <f>'[1]18'!D77</f>
        <v>180</v>
      </c>
      <c r="E75" s="16">
        <f>'[1]18'!E77</f>
        <v>0</v>
      </c>
      <c r="F75" s="15">
        <f t="shared" si="17"/>
        <v>345</v>
      </c>
      <c r="G75" s="15">
        <f>'[1]18'!H77</f>
        <v>145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'[1]18'!B78</f>
        <v>165</v>
      </c>
      <c r="C76" s="16">
        <f>'[1]18'!C78</f>
        <v>0</v>
      </c>
      <c r="D76" s="16">
        <f>'[1]18'!D78</f>
        <v>180</v>
      </c>
      <c r="E76" s="16">
        <f>'[1]18'!E78</f>
        <v>0</v>
      </c>
      <c r="F76" s="15">
        <f t="shared" si="17"/>
        <v>345</v>
      </c>
      <c r="G76" s="15">
        <f>'[1]18'!H78</f>
        <v>145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'[1]18'!B79</f>
        <v>165</v>
      </c>
      <c r="C77" s="16">
        <f>'[1]18'!C79</f>
        <v>0</v>
      </c>
      <c r="D77" s="16">
        <f>'[1]18'!D79</f>
        <v>180</v>
      </c>
      <c r="E77" s="16">
        <f>'[1]18'!E79</f>
        <v>0</v>
      </c>
      <c r="F77" s="15">
        <f t="shared" si="17"/>
        <v>345</v>
      </c>
      <c r="G77" s="15">
        <f>'[1]18'!H79</f>
        <v>145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'[1]18'!B80</f>
        <v>165</v>
      </c>
      <c r="C78" s="16">
        <f>'[1]18'!C80</f>
        <v>0</v>
      </c>
      <c r="D78" s="16">
        <f>'[1]18'!D80</f>
        <v>180</v>
      </c>
      <c r="E78" s="16">
        <f>'[1]18'!E80</f>
        <v>0</v>
      </c>
      <c r="F78" s="15">
        <f t="shared" si="17"/>
        <v>345</v>
      </c>
      <c r="G78" s="15">
        <f>'[1]18'!H80</f>
        <v>145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'[1]18'!B81</f>
        <v>165</v>
      </c>
      <c r="C79" s="16">
        <f>'[1]18'!C81</f>
        <v>0</v>
      </c>
      <c r="D79" s="16">
        <f>'[1]18'!D81</f>
        <v>180</v>
      </c>
      <c r="E79" s="16">
        <f>'[1]18'!E81</f>
        <v>0</v>
      </c>
      <c r="F79" s="15">
        <f t="shared" si="17"/>
        <v>345</v>
      </c>
      <c r="G79" s="15">
        <f>'[1]18'!H81</f>
        <v>145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'[1]18'!B82</f>
        <v>165</v>
      </c>
      <c r="C80" s="16">
        <f>'[1]18'!C82</f>
        <v>0</v>
      </c>
      <c r="D80" s="16">
        <f>'[1]18'!D82</f>
        <v>180</v>
      </c>
      <c r="E80" s="16">
        <f>'[1]18'!E82</f>
        <v>0</v>
      </c>
      <c r="F80" s="15">
        <f t="shared" si="17"/>
        <v>345</v>
      </c>
      <c r="G80" s="15">
        <f>'[1]18'!H82</f>
        <v>145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'[1]18'!B83</f>
        <v>165</v>
      </c>
      <c r="C81" s="16">
        <f>'[1]18'!C83</f>
        <v>0</v>
      </c>
      <c r="D81" s="16">
        <f>'[1]18'!D83</f>
        <v>180</v>
      </c>
      <c r="E81" s="16">
        <f>'[1]18'!E83</f>
        <v>0</v>
      </c>
      <c r="F81" s="15">
        <f t="shared" si="17"/>
        <v>345</v>
      </c>
      <c r="G81" s="15">
        <f>'[1]18'!H83</f>
        <v>145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'[1]18'!B84</f>
        <v>165</v>
      </c>
      <c r="C82" s="16">
        <f>'[1]18'!C84</f>
        <v>0</v>
      </c>
      <c r="D82" s="16">
        <f>'[1]18'!D84</f>
        <v>180</v>
      </c>
      <c r="E82" s="16">
        <f>'[1]18'!E84</f>
        <v>0</v>
      </c>
      <c r="F82" s="15">
        <f t="shared" si="17"/>
        <v>345</v>
      </c>
      <c r="G82" s="15">
        <f>'[1]18'!H84</f>
        <v>145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'[1]18'!B85</f>
        <v>165</v>
      </c>
      <c r="C83" s="16">
        <f>'[1]18'!C85</f>
        <v>0</v>
      </c>
      <c r="D83" s="16">
        <f>'[1]18'!D85</f>
        <v>180</v>
      </c>
      <c r="E83" s="16">
        <f>'[1]18'!E85</f>
        <v>0</v>
      </c>
      <c r="F83" s="15">
        <f t="shared" si="17"/>
        <v>345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165</v>
      </c>
      <c r="C84" s="16">
        <f>'[1]18'!C86</f>
        <v>0</v>
      </c>
      <c r="D84" s="16">
        <f>'[1]18'!D86</f>
        <v>180</v>
      </c>
      <c r="E84" s="16">
        <f>'[1]18'!E86</f>
        <v>0</v>
      </c>
      <c r="F84" s="15">
        <f t="shared" si="17"/>
        <v>345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165</v>
      </c>
      <c r="C85" s="16">
        <f>'[1]18'!C87</f>
        <v>0</v>
      </c>
      <c r="D85" s="16">
        <f>'[1]18'!D87</f>
        <v>180</v>
      </c>
      <c r="E85" s="16">
        <f>'[1]18'!E87</f>
        <v>0</v>
      </c>
      <c r="F85" s="15">
        <f t="shared" si="17"/>
        <v>345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165</v>
      </c>
      <c r="C86" s="16">
        <f>'[1]18'!C88</f>
        <v>0</v>
      </c>
      <c r="D86" s="16">
        <f>'[1]18'!D88</f>
        <v>180</v>
      </c>
      <c r="E86" s="16">
        <f>'[1]18'!E88</f>
        <v>0</v>
      </c>
      <c r="F86" s="15">
        <f t="shared" si="17"/>
        <v>345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165</v>
      </c>
      <c r="C87" s="16">
        <f>'[1]18'!C89</f>
        <v>0</v>
      </c>
      <c r="D87" s="16">
        <f>'[1]18'!D89</f>
        <v>180</v>
      </c>
      <c r="E87" s="16">
        <f>'[1]18'!E89</f>
        <v>0</v>
      </c>
      <c r="F87" s="15">
        <f t="shared" si="17"/>
        <v>345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165</v>
      </c>
      <c r="C88" s="16">
        <f>'[1]18'!C90</f>
        <v>0</v>
      </c>
      <c r="D88" s="16">
        <f>'[1]18'!D90</f>
        <v>180</v>
      </c>
      <c r="E88" s="16">
        <f>'[1]18'!E90</f>
        <v>0</v>
      </c>
      <c r="F88" s="15">
        <f t="shared" si="17"/>
        <v>345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165</v>
      </c>
      <c r="C89" s="16">
        <f>'[1]18'!C91</f>
        <v>0</v>
      </c>
      <c r="D89" s="16">
        <f>'[1]18'!D91</f>
        <v>180</v>
      </c>
      <c r="E89" s="16">
        <f>'[1]18'!E91</f>
        <v>0</v>
      </c>
      <c r="F89" s="15">
        <f t="shared" si="17"/>
        <v>345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165</v>
      </c>
      <c r="C90" s="16">
        <f>'[1]18'!C92</f>
        <v>0</v>
      </c>
      <c r="D90" s="16">
        <f>'[1]18'!D92</f>
        <v>180</v>
      </c>
      <c r="E90" s="16">
        <f>'[1]18'!E92</f>
        <v>0</v>
      </c>
      <c r="F90" s="15">
        <f t="shared" si="17"/>
        <v>345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165</v>
      </c>
      <c r="C91" s="16">
        <f>'[1]18'!C93</f>
        <v>0</v>
      </c>
      <c r="D91" s="16">
        <f>'[1]18'!D93</f>
        <v>180</v>
      </c>
      <c r="E91" s="16">
        <f>'[1]18'!E93</f>
        <v>0</v>
      </c>
      <c r="F91" s="15">
        <f t="shared" si="17"/>
        <v>345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165</v>
      </c>
      <c r="C92" s="16">
        <f>'[1]18'!C94</f>
        <v>0</v>
      </c>
      <c r="D92" s="16">
        <f>'[1]18'!D94</f>
        <v>180</v>
      </c>
      <c r="E92" s="16">
        <f>'[1]18'!E94</f>
        <v>0</v>
      </c>
      <c r="F92" s="15">
        <f t="shared" si="17"/>
        <v>345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165</v>
      </c>
      <c r="C93" s="16">
        <f>'[1]18'!C95</f>
        <v>0</v>
      </c>
      <c r="D93" s="16">
        <f>'[1]18'!D95</f>
        <v>180</v>
      </c>
      <c r="E93" s="16">
        <f>'[1]18'!E95</f>
        <v>0</v>
      </c>
      <c r="F93" s="15">
        <f t="shared" si="17"/>
        <v>345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165</v>
      </c>
      <c r="C94" s="16">
        <f>'[1]18'!C96</f>
        <v>0</v>
      </c>
      <c r="D94" s="16">
        <f>'[1]18'!D96</f>
        <v>180</v>
      </c>
      <c r="E94" s="16">
        <f>'[1]18'!E96</f>
        <v>0</v>
      </c>
      <c r="F94" s="15">
        <f t="shared" si="17"/>
        <v>345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165</v>
      </c>
      <c r="C95" s="16">
        <f>'[1]18'!C97</f>
        <v>0</v>
      </c>
      <c r="D95" s="16">
        <f>'[1]18'!D97</f>
        <v>180</v>
      </c>
      <c r="E95" s="16">
        <f>'[1]18'!E97</f>
        <v>0</v>
      </c>
      <c r="F95" s="15">
        <f t="shared" si="17"/>
        <v>345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165</v>
      </c>
      <c r="C96" s="16">
        <f>'[1]18'!C98</f>
        <v>0</v>
      </c>
      <c r="D96" s="16">
        <f>'[1]18'!D98</f>
        <v>180</v>
      </c>
      <c r="E96" s="16">
        <f>'[1]18'!E98</f>
        <v>0</v>
      </c>
      <c r="F96" s="15">
        <f t="shared" si="17"/>
        <v>345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165</v>
      </c>
      <c r="C97" s="16">
        <f>'[1]18'!C99</f>
        <v>0</v>
      </c>
      <c r="D97" s="16">
        <f>'[1]18'!D99</f>
        <v>180</v>
      </c>
      <c r="E97" s="16">
        <f>'[1]18'!E99</f>
        <v>0</v>
      </c>
      <c r="F97" s="15">
        <f t="shared" si="17"/>
        <v>345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165</v>
      </c>
      <c r="C98" s="16">
        <f>'[1]18'!C100</f>
        <v>0</v>
      </c>
      <c r="D98" s="16">
        <f>'[1]18'!D100</f>
        <v>180</v>
      </c>
      <c r="E98" s="16">
        <f>'[1]18'!E100</f>
        <v>0</v>
      </c>
      <c r="F98" s="15">
        <f t="shared" si="17"/>
        <v>345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8.2799999999999994</v>
      </c>
      <c r="G99" s="15">
        <f t="shared" si="18"/>
        <v>2.9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2.9</v>
      </c>
      <c r="L99" s="15">
        <f t="shared" si="18"/>
        <v>2.4E-2</v>
      </c>
      <c r="M99" s="15">
        <f t="shared" si="18"/>
        <v>2.9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'[2]18'!B5</f>
        <v>42</v>
      </c>
      <c r="C3" s="206">
        <f>'[2]18'!C5</f>
        <v>30</v>
      </c>
      <c r="D3" s="206">
        <f>'[2]18'!D5</f>
        <v>0</v>
      </c>
      <c r="E3" s="206">
        <f>'[2]18'!E5</f>
        <v>0</v>
      </c>
      <c r="F3" s="15">
        <f>SUM(B3:E3)</f>
        <v>72</v>
      </c>
      <c r="G3" s="205">
        <f>'[2]18'!H5</f>
        <v>39</v>
      </c>
      <c r="H3" s="206">
        <f>'[2]18'!I5</f>
        <v>0</v>
      </c>
      <c r="I3" s="206">
        <f>'[2]18'!J5</f>
        <v>0</v>
      </c>
      <c r="J3" s="206">
        <f>'[2]18'!K5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'[2]18'!B6</f>
        <v>42</v>
      </c>
      <c r="C4" s="206">
        <f>'[2]18'!C6</f>
        <v>30</v>
      </c>
      <c r="D4" s="206">
        <f>'[2]18'!D6</f>
        <v>0</v>
      </c>
      <c r="E4" s="206">
        <f>'[2]18'!E6</f>
        <v>0</v>
      </c>
      <c r="F4" s="15">
        <f>SUM(B4:E4)</f>
        <v>72</v>
      </c>
      <c r="G4" s="205">
        <f>'[2]18'!H6</f>
        <v>39</v>
      </c>
      <c r="H4" s="206">
        <f>'[2]18'!I6</f>
        <v>0</v>
      </c>
      <c r="I4" s="206">
        <f>'[2]18'!J6</f>
        <v>0</v>
      </c>
      <c r="J4" s="206">
        <f>'[2]18'!K6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'[2]18'!B7</f>
        <v>42</v>
      </c>
      <c r="C5" s="206">
        <f>'[2]18'!C7</f>
        <v>30</v>
      </c>
      <c r="D5" s="206">
        <f>'[2]18'!D7</f>
        <v>0</v>
      </c>
      <c r="E5" s="206">
        <f>'[2]18'!E7</f>
        <v>0</v>
      </c>
      <c r="F5" s="15">
        <f t="shared" ref="F5:F68" si="6">SUM(B5:E5)</f>
        <v>72</v>
      </c>
      <c r="G5" s="205">
        <f>'[2]18'!H7</f>
        <v>39</v>
      </c>
      <c r="H5" s="206">
        <f>'[2]18'!I7</f>
        <v>0</v>
      </c>
      <c r="I5" s="206">
        <f>'[2]18'!J7</f>
        <v>0</v>
      </c>
      <c r="J5" s="206">
        <f>'[2]18'!K7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'[2]18'!B8</f>
        <v>42</v>
      </c>
      <c r="C6" s="206">
        <f>'[2]18'!C8</f>
        <v>30</v>
      </c>
      <c r="D6" s="206">
        <f>'[2]18'!D8</f>
        <v>0</v>
      </c>
      <c r="E6" s="206">
        <f>'[2]18'!E8</f>
        <v>0</v>
      </c>
      <c r="F6" s="15">
        <f t="shared" si="6"/>
        <v>72</v>
      </c>
      <c r="G6" s="205">
        <f>'[2]18'!H8</f>
        <v>39</v>
      </c>
      <c r="H6" s="206">
        <f>'[2]18'!I8</f>
        <v>0</v>
      </c>
      <c r="I6" s="206">
        <f>'[2]18'!J8</f>
        <v>0</v>
      </c>
      <c r="J6" s="206">
        <f>'[2]18'!K8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'[2]18'!B9</f>
        <v>42</v>
      </c>
      <c r="C7" s="206">
        <f>'[2]18'!C9</f>
        <v>30</v>
      </c>
      <c r="D7" s="206">
        <f>'[2]18'!D9</f>
        <v>0</v>
      </c>
      <c r="E7" s="206">
        <f>'[2]18'!E9</f>
        <v>0</v>
      </c>
      <c r="F7" s="15">
        <f t="shared" si="6"/>
        <v>72</v>
      </c>
      <c r="G7" s="205">
        <f>'[2]18'!H9</f>
        <v>39</v>
      </c>
      <c r="H7" s="206">
        <f>'[2]18'!I9</f>
        <v>0</v>
      </c>
      <c r="I7" s="206">
        <f>'[2]18'!J9</f>
        <v>0</v>
      </c>
      <c r="J7" s="206">
        <f>'[2]18'!K9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'[2]18'!B10</f>
        <v>42</v>
      </c>
      <c r="C8" s="206">
        <f>'[2]18'!C10</f>
        <v>30</v>
      </c>
      <c r="D8" s="206">
        <f>'[2]18'!D10</f>
        <v>0</v>
      </c>
      <c r="E8" s="206">
        <f>'[2]18'!E10</f>
        <v>0</v>
      </c>
      <c r="F8" s="15">
        <f t="shared" si="6"/>
        <v>72</v>
      </c>
      <c r="G8" s="205">
        <f>'[2]18'!H10</f>
        <v>39</v>
      </c>
      <c r="H8" s="206">
        <f>'[2]18'!I10</f>
        <v>0</v>
      </c>
      <c r="I8" s="206">
        <f>'[2]18'!J10</f>
        <v>0</v>
      </c>
      <c r="J8" s="206">
        <f>'[2]18'!K10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'[2]18'!B11</f>
        <v>42</v>
      </c>
      <c r="C9" s="206">
        <f>'[2]18'!C11</f>
        <v>30</v>
      </c>
      <c r="D9" s="206">
        <f>'[2]18'!D11</f>
        <v>0</v>
      </c>
      <c r="E9" s="206">
        <f>'[2]18'!E11</f>
        <v>0</v>
      </c>
      <c r="F9" s="15">
        <f t="shared" si="6"/>
        <v>72</v>
      </c>
      <c r="G9" s="205">
        <f>'[2]18'!H11</f>
        <v>39</v>
      </c>
      <c r="H9" s="206">
        <f>'[2]18'!I11</f>
        <v>0</v>
      </c>
      <c r="I9" s="206">
        <f>'[2]18'!J11</f>
        <v>0</v>
      </c>
      <c r="J9" s="206">
        <f>'[2]18'!K11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'[2]18'!B12</f>
        <v>42</v>
      </c>
      <c r="C10" s="206">
        <f>'[2]18'!C12</f>
        <v>30</v>
      </c>
      <c r="D10" s="206">
        <f>'[2]18'!D12</f>
        <v>0</v>
      </c>
      <c r="E10" s="206">
        <f>'[2]18'!E12</f>
        <v>0</v>
      </c>
      <c r="F10" s="15">
        <f t="shared" si="6"/>
        <v>72</v>
      </c>
      <c r="G10" s="205">
        <f>'[2]18'!H12</f>
        <v>39</v>
      </c>
      <c r="H10" s="206">
        <f>'[2]18'!I12</f>
        <v>0</v>
      </c>
      <c r="I10" s="206">
        <f>'[2]18'!J12</f>
        <v>0</v>
      </c>
      <c r="J10" s="206">
        <f>'[2]18'!K12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'[2]18'!B13</f>
        <v>42</v>
      </c>
      <c r="C11" s="206">
        <f>'[2]18'!C13</f>
        <v>30</v>
      </c>
      <c r="D11" s="206">
        <f>'[2]18'!D13</f>
        <v>0</v>
      </c>
      <c r="E11" s="206">
        <f>'[2]18'!E13</f>
        <v>0</v>
      </c>
      <c r="F11" s="15">
        <f t="shared" si="6"/>
        <v>72</v>
      </c>
      <c r="G11" s="205">
        <f>'[2]18'!H13</f>
        <v>39</v>
      </c>
      <c r="H11" s="206">
        <f>'[2]18'!I13</f>
        <v>0</v>
      </c>
      <c r="I11" s="206">
        <f>'[2]18'!J13</f>
        <v>0</v>
      </c>
      <c r="J11" s="206">
        <f>'[2]18'!K13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'[2]18'!B14</f>
        <v>42</v>
      </c>
      <c r="C12" s="206">
        <f>'[2]18'!C14</f>
        <v>30</v>
      </c>
      <c r="D12" s="206">
        <f>'[2]18'!D14</f>
        <v>0</v>
      </c>
      <c r="E12" s="206">
        <f>'[2]18'!E14</f>
        <v>0</v>
      </c>
      <c r="F12" s="15">
        <f t="shared" si="6"/>
        <v>72</v>
      </c>
      <c r="G12" s="205">
        <f>'[2]18'!H14</f>
        <v>39</v>
      </c>
      <c r="H12" s="206">
        <f>'[2]18'!I14</f>
        <v>0</v>
      </c>
      <c r="I12" s="206">
        <f>'[2]18'!J14</f>
        <v>0</v>
      </c>
      <c r="J12" s="206">
        <f>'[2]18'!K14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'[2]18'!B15</f>
        <v>42</v>
      </c>
      <c r="C13" s="206">
        <f>'[2]18'!C15</f>
        <v>30</v>
      </c>
      <c r="D13" s="206">
        <f>'[2]18'!D15</f>
        <v>0</v>
      </c>
      <c r="E13" s="206">
        <f>'[2]18'!E15</f>
        <v>0</v>
      </c>
      <c r="F13" s="15">
        <f t="shared" si="6"/>
        <v>72</v>
      </c>
      <c r="G13" s="205">
        <f>'[2]18'!H15</f>
        <v>39</v>
      </c>
      <c r="H13" s="206">
        <f>'[2]18'!I15</f>
        <v>0</v>
      </c>
      <c r="I13" s="206">
        <f>'[2]18'!J15</f>
        <v>0</v>
      </c>
      <c r="J13" s="206">
        <f>'[2]18'!K15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'[2]18'!B16</f>
        <v>42</v>
      </c>
      <c r="C14" s="206">
        <f>'[2]18'!C16</f>
        <v>30</v>
      </c>
      <c r="D14" s="206">
        <f>'[2]18'!D16</f>
        <v>0</v>
      </c>
      <c r="E14" s="206">
        <f>'[2]18'!E16</f>
        <v>0</v>
      </c>
      <c r="F14" s="15">
        <f t="shared" si="6"/>
        <v>72</v>
      </c>
      <c r="G14" s="205">
        <f>'[2]18'!H16</f>
        <v>39</v>
      </c>
      <c r="H14" s="206">
        <f>'[2]18'!I16</f>
        <v>0</v>
      </c>
      <c r="I14" s="206">
        <f>'[2]18'!J16</f>
        <v>0</v>
      </c>
      <c r="J14" s="206">
        <f>'[2]18'!K16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'[2]18'!B17</f>
        <v>42</v>
      </c>
      <c r="C15" s="206">
        <f>'[2]18'!C17</f>
        <v>30</v>
      </c>
      <c r="D15" s="206">
        <f>'[2]18'!D17</f>
        <v>0</v>
      </c>
      <c r="E15" s="206">
        <f>'[2]18'!E17</f>
        <v>0</v>
      </c>
      <c r="F15" s="15">
        <f t="shared" si="6"/>
        <v>72</v>
      </c>
      <c r="G15" s="205">
        <f>'[2]18'!H17</f>
        <v>39</v>
      </c>
      <c r="H15" s="206">
        <f>'[2]18'!I17</f>
        <v>0</v>
      </c>
      <c r="I15" s="206">
        <f>'[2]18'!J17</f>
        <v>0</v>
      </c>
      <c r="J15" s="206">
        <f>'[2]18'!K17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'[2]18'!B18</f>
        <v>42</v>
      </c>
      <c r="C16" s="206">
        <f>'[2]18'!C18</f>
        <v>30</v>
      </c>
      <c r="D16" s="206">
        <f>'[2]18'!D18</f>
        <v>0</v>
      </c>
      <c r="E16" s="206">
        <f>'[2]18'!E18</f>
        <v>0</v>
      </c>
      <c r="F16" s="15">
        <f t="shared" si="6"/>
        <v>72</v>
      </c>
      <c r="G16" s="205">
        <f>'[2]18'!H18</f>
        <v>39</v>
      </c>
      <c r="H16" s="206">
        <f>'[2]18'!I18</f>
        <v>0</v>
      </c>
      <c r="I16" s="206">
        <f>'[2]18'!J18</f>
        <v>0</v>
      </c>
      <c r="J16" s="206">
        <f>'[2]18'!K18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'[2]18'!B19</f>
        <v>42</v>
      </c>
      <c r="C17" s="206">
        <f>'[2]18'!C19</f>
        <v>30</v>
      </c>
      <c r="D17" s="206">
        <f>'[2]18'!D19</f>
        <v>0</v>
      </c>
      <c r="E17" s="206">
        <f>'[2]18'!E19</f>
        <v>0</v>
      </c>
      <c r="F17" s="15">
        <f t="shared" si="6"/>
        <v>72</v>
      </c>
      <c r="G17" s="205">
        <f>'[2]18'!H19</f>
        <v>39</v>
      </c>
      <c r="H17" s="206">
        <f>'[2]18'!I19</f>
        <v>0</v>
      </c>
      <c r="I17" s="206">
        <f>'[2]18'!J19</f>
        <v>0</v>
      </c>
      <c r="J17" s="206">
        <f>'[2]18'!K19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'[2]18'!B20</f>
        <v>42</v>
      </c>
      <c r="C18" s="206">
        <f>'[2]18'!C20</f>
        <v>30</v>
      </c>
      <c r="D18" s="206">
        <f>'[2]18'!D20</f>
        <v>0</v>
      </c>
      <c r="E18" s="206">
        <f>'[2]18'!E20</f>
        <v>0</v>
      </c>
      <c r="F18" s="15">
        <f t="shared" si="6"/>
        <v>72</v>
      </c>
      <c r="G18" s="205">
        <f>'[2]18'!H20</f>
        <v>39</v>
      </c>
      <c r="H18" s="206">
        <f>'[2]18'!I20</f>
        <v>0</v>
      </c>
      <c r="I18" s="206">
        <f>'[2]18'!J20</f>
        <v>0</v>
      </c>
      <c r="J18" s="206">
        <f>'[2]18'!K20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'[2]18'!B21</f>
        <v>42</v>
      </c>
      <c r="C19" s="206">
        <f>'[2]18'!C21</f>
        <v>30</v>
      </c>
      <c r="D19" s="206">
        <f>'[2]18'!D21</f>
        <v>0</v>
      </c>
      <c r="E19" s="206">
        <f>'[2]18'!E21</f>
        <v>0</v>
      </c>
      <c r="F19" s="15">
        <f t="shared" si="6"/>
        <v>72</v>
      </c>
      <c r="G19" s="205">
        <f>'[2]18'!H21</f>
        <v>39</v>
      </c>
      <c r="H19" s="206">
        <f>'[2]18'!I21</f>
        <v>0</v>
      </c>
      <c r="I19" s="206">
        <f>'[2]18'!J21</f>
        <v>0</v>
      </c>
      <c r="J19" s="206">
        <f>'[2]18'!K21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'[2]18'!B22</f>
        <v>42</v>
      </c>
      <c r="C20" s="206">
        <f>'[2]18'!C22</f>
        <v>30</v>
      </c>
      <c r="D20" s="206">
        <f>'[2]18'!D22</f>
        <v>0</v>
      </c>
      <c r="E20" s="206">
        <f>'[2]18'!E22</f>
        <v>0</v>
      </c>
      <c r="F20" s="15">
        <f t="shared" si="6"/>
        <v>72</v>
      </c>
      <c r="G20" s="205">
        <f>'[2]18'!H22</f>
        <v>39</v>
      </c>
      <c r="H20" s="206">
        <f>'[2]18'!I22</f>
        <v>0</v>
      </c>
      <c r="I20" s="206">
        <f>'[2]18'!J22</f>
        <v>0</v>
      </c>
      <c r="J20" s="206">
        <f>'[2]18'!K22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'[2]18'!B23</f>
        <v>42</v>
      </c>
      <c r="C21" s="206">
        <f>'[2]18'!C23</f>
        <v>30</v>
      </c>
      <c r="D21" s="206">
        <f>'[2]18'!D23</f>
        <v>0</v>
      </c>
      <c r="E21" s="206">
        <f>'[2]18'!E23</f>
        <v>0</v>
      </c>
      <c r="F21" s="15">
        <f t="shared" si="6"/>
        <v>72</v>
      </c>
      <c r="G21" s="205">
        <f>'[2]18'!H23</f>
        <v>40</v>
      </c>
      <c r="H21" s="206">
        <f>'[2]18'!I23</f>
        <v>0</v>
      </c>
      <c r="I21" s="206">
        <f>'[2]18'!J23</f>
        <v>0</v>
      </c>
      <c r="J21" s="206">
        <f>'[2]18'!K23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5">
        <f>'[2]18'!B24</f>
        <v>42</v>
      </c>
      <c r="C22" s="206">
        <f>'[2]18'!C24</f>
        <v>30</v>
      </c>
      <c r="D22" s="206">
        <f>'[2]18'!D24</f>
        <v>0</v>
      </c>
      <c r="E22" s="206">
        <f>'[2]18'!E24</f>
        <v>0</v>
      </c>
      <c r="F22" s="15">
        <f t="shared" si="6"/>
        <v>72</v>
      </c>
      <c r="G22" s="205">
        <f>'[2]18'!H24</f>
        <v>40</v>
      </c>
      <c r="H22" s="206">
        <f>'[2]18'!I24</f>
        <v>0</v>
      </c>
      <c r="I22" s="206">
        <f>'[2]18'!J24</f>
        <v>0</v>
      </c>
      <c r="J22" s="206">
        <f>'[2]18'!K24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5">
        <f>'[2]18'!B25</f>
        <v>42</v>
      </c>
      <c r="C23" s="206">
        <f>'[2]18'!C25</f>
        <v>30</v>
      </c>
      <c r="D23" s="206">
        <f>'[2]18'!D25</f>
        <v>0</v>
      </c>
      <c r="E23" s="206">
        <f>'[2]18'!E25</f>
        <v>0</v>
      </c>
      <c r="F23" s="15">
        <f t="shared" si="6"/>
        <v>72</v>
      </c>
      <c r="G23" s="205">
        <f>'[2]18'!H25</f>
        <v>40</v>
      </c>
      <c r="H23" s="206">
        <f>'[2]18'!I25</f>
        <v>0</v>
      </c>
      <c r="I23" s="206">
        <f>'[2]18'!J25</f>
        <v>0</v>
      </c>
      <c r="J23" s="206">
        <f>'[2]18'!K25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5">
        <f>'[2]18'!B26</f>
        <v>42</v>
      </c>
      <c r="C24" s="206">
        <f>'[2]18'!C26</f>
        <v>30</v>
      </c>
      <c r="D24" s="206">
        <f>'[2]18'!D26</f>
        <v>0</v>
      </c>
      <c r="E24" s="206">
        <f>'[2]18'!E26</f>
        <v>0</v>
      </c>
      <c r="F24" s="15">
        <f t="shared" si="6"/>
        <v>72</v>
      </c>
      <c r="G24" s="205">
        <f>'[2]18'!H26</f>
        <v>40</v>
      </c>
      <c r="H24" s="206">
        <f>'[2]18'!I26</f>
        <v>0</v>
      </c>
      <c r="I24" s="206">
        <f>'[2]18'!J26</f>
        <v>0</v>
      </c>
      <c r="J24" s="206">
        <f>'[2]18'!K26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5">
        <f>'[2]18'!B27</f>
        <v>42</v>
      </c>
      <c r="C25" s="206">
        <f>'[2]18'!C27</f>
        <v>30</v>
      </c>
      <c r="D25" s="206">
        <f>'[2]18'!D27</f>
        <v>0</v>
      </c>
      <c r="E25" s="206">
        <f>'[2]18'!E27</f>
        <v>0</v>
      </c>
      <c r="F25" s="15">
        <f t="shared" si="6"/>
        <v>72</v>
      </c>
      <c r="G25" s="205">
        <f>'[2]18'!H27</f>
        <v>39</v>
      </c>
      <c r="H25" s="206">
        <f>'[2]18'!I27</f>
        <v>0</v>
      </c>
      <c r="I25" s="206">
        <f>'[2]18'!J27</f>
        <v>0</v>
      </c>
      <c r="J25" s="206">
        <f>'[2]18'!K27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5">
        <f>'[2]18'!B28</f>
        <v>42</v>
      </c>
      <c r="C26" s="206">
        <f>'[2]18'!C28</f>
        <v>30</v>
      </c>
      <c r="D26" s="206">
        <f>'[2]18'!D28</f>
        <v>0</v>
      </c>
      <c r="E26" s="206">
        <f>'[2]18'!E28</f>
        <v>0</v>
      </c>
      <c r="F26" s="15">
        <f t="shared" si="6"/>
        <v>72</v>
      </c>
      <c r="G26" s="205">
        <f>'[2]18'!H28</f>
        <v>39</v>
      </c>
      <c r="H26" s="206">
        <f>'[2]18'!I28</f>
        <v>0</v>
      </c>
      <c r="I26" s="206">
        <f>'[2]18'!J28</f>
        <v>0</v>
      </c>
      <c r="J26" s="206">
        <f>'[2]18'!K28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5">
        <f>'[2]18'!B29</f>
        <v>42</v>
      </c>
      <c r="C27" s="206">
        <f>'[2]18'!C29</f>
        <v>30</v>
      </c>
      <c r="D27" s="206">
        <f>'[2]18'!D29</f>
        <v>0</v>
      </c>
      <c r="E27" s="206">
        <f>'[2]18'!E29</f>
        <v>0</v>
      </c>
      <c r="F27" s="15">
        <f t="shared" si="6"/>
        <v>72</v>
      </c>
      <c r="G27" s="205">
        <f>'[2]18'!H29</f>
        <v>39</v>
      </c>
      <c r="H27" s="206">
        <f>'[2]18'!I29</f>
        <v>0</v>
      </c>
      <c r="I27" s="206">
        <f>'[2]18'!J29</f>
        <v>0</v>
      </c>
      <c r="J27" s="206">
        <f>'[2]18'!K29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5">
        <f>'[2]18'!B30</f>
        <v>42</v>
      </c>
      <c r="C28" s="206">
        <f>'[2]18'!C30</f>
        <v>30</v>
      </c>
      <c r="D28" s="206">
        <f>'[2]18'!D30</f>
        <v>0</v>
      </c>
      <c r="E28" s="206">
        <f>'[2]18'!E30</f>
        <v>0</v>
      </c>
      <c r="F28" s="15">
        <f t="shared" si="6"/>
        <v>72</v>
      </c>
      <c r="G28" s="205">
        <f>'[2]18'!H30</f>
        <v>39</v>
      </c>
      <c r="H28" s="206">
        <f>'[2]18'!I30</f>
        <v>0</v>
      </c>
      <c r="I28" s="206">
        <f>'[2]18'!J30</f>
        <v>0</v>
      </c>
      <c r="J28" s="206">
        <f>'[2]18'!K30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5">
        <f>'[2]18'!B31</f>
        <v>42</v>
      </c>
      <c r="C29" s="206">
        <f>'[2]18'!C31</f>
        <v>30</v>
      </c>
      <c r="D29" s="206">
        <f>'[2]18'!D31</f>
        <v>0</v>
      </c>
      <c r="E29" s="206">
        <f>'[2]18'!E31</f>
        <v>0</v>
      </c>
      <c r="F29" s="15">
        <f t="shared" si="6"/>
        <v>72</v>
      </c>
      <c r="G29" s="205">
        <f>'[2]18'!H31</f>
        <v>39</v>
      </c>
      <c r="H29" s="206">
        <f>'[2]18'!I31</f>
        <v>0</v>
      </c>
      <c r="I29" s="206">
        <f>'[2]18'!J31</f>
        <v>0</v>
      </c>
      <c r="J29" s="206">
        <f>'[2]18'!K31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5">
        <f>'[2]18'!B32</f>
        <v>42</v>
      </c>
      <c r="C30" s="206">
        <f>'[2]18'!C32</f>
        <v>30</v>
      </c>
      <c r="D30" s="206">
        <f>'[2]18'!D32</f>
        <v>0</v>
      </c>
      <c r="E30" s="206">
        <f>'[2]18'!E32</f>
        <v>0</v>
      </c>
      <c r="F30" s="15">
        <f t="shared" si="6"/>
        <v>72</v>
      </c>
      <c r="G30" s="205">
        <f>'[2]18'!H32</f>
        <v>39</v>
      </c>
      <c r="H30" s="206">
        <f>'[2]18'!I32</f>
        <v>0</v>
      </c>
      <c r="I30" s="206">
        <f>'[2]18'!J32</f>
        <v>0</v>
      </c>
      <c r="J30" s="206">
        <f>'[2]18'!K32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5">
        <f>'[2]18'!B33</f>
        <v>42</v>
      </c>
      <c r="C31" s="206">
        <f>'[2]18'!C33</f>
        <v>30</v>
      </c>
      <c r="D31" s="206">
        <f>'[2]18'!D33</f>
        <v>0</v>
      </c>
      <c r="E31" s="206">
        <f>'[2]18'!E33</f>
        <v>0</v>
      </c>
      <c r="F31" s="15">
        <f t="shared" si="6"/>
        <v>72</v>
      </c>
      <c r="G31" s="205">
        <f>'[2]18'!H33</f>
        <v>39</v>
      </c>
      <c r="H31" s="206">
        <f>'[2]18'!I33</f>
        <v>0</v>
      </c>
      <c r="I31" s="206">
        <f>'[2]18'!J33</f>
        <v>0</v>
      </c>
      <c r="J31" s="206">
        <f>'[2]18'!K33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5">
        <f>'[2]18'!B34</f>
        <v>42</v>
      </c>
      <c r="C32" s="206">
        <f>'[2]18'!C34</f>
        <v>30</v>
      </c>
      <c r="D32" s="206">
        <f>'[2]18'!D34</f>
        <v>0</v>
      </c>
      <c r="E32" s="206">
        <f>'[2]18'!E34</f>
        <v>0</v>
      </c>
      <c r="F32" s="15">
        <f t="shared" si="6"/>
        <v>72</v>
      </c>
      <c r="G32" s="205">
        <f>'[2]18'!H34</f>
        <v>39</v>
      </c>
      <c r="H32" s="206">
        <f>'[2]18'!I34</f>
        <v>0</v>
      </c>
      <c r="I32" s="206">
        <f>'[2]18'!J34</f>
        <v>0</v>
      </c>
      <c r="J32" s="206">
        <f>'[2]18'!K34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'[2]18'!B35</f>
        <v>42</v>
      </c>
      <c r="C33" s="206">
        <f>'[2]18'!C35</f>
        <v>30</v>
      </c>
      <c r="D33" s="206">
        <f>'[2]18'!D35</f>
        <v>0</v>
      </c>
      <c r="E33" s="206">
        <f>'[2]18'!E35</f>
        <v>0</v>
      </c>
      <c r="F33" s="15">
        <f t="shared" si="6"/>
        <v>72</v>
      </c>
      <c r="G33" s="205">
        <f>'[2]18'!H35</f>
        <v>39</v>
      </c>
      <c r="H33" s="206">
        <f>'[2]18'!I35</f>
        <v>0</v>
      </c>
      <c r="I33" s="206">
        <f>'[2]18'!J35</f>
        <v>0</v>
      </c>
      <c r="J33" s="206">
        <f>'[2]18'!K35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'[2]18'!B36</f>
        <v>42</v>
      </c>
      <c r="C34" s="206">
        <f>'[2]18'!C36</f>
        <v>30</v>
      </c>
      <c r="D34" s="206">
        <f>'[2]18'!D36</f>
        <v>0</v>
      </c>
      <c r="E34" s="206">
        <f>'[2]18'!E36</f>
        <v>0</v>
      </c>
      <c r="F34" s="15">
        <f t="shared" si="6"/>
        <v>72</v>
      </c>
      <c r="G34" s="205">
        <f>'[2]18'!H36</f>
        <v>39</v>
      </c>
      <c r="H34" s="206">
        <f>'[2]18'!I36</f>
        <v>0</v>
      </c>
      <c r="I34" s="206">
        <f>'[2]18'!J36</f>
        <v>0</v>
      </c>
      <c r="J34" s="206">
        <f>'[2]18'!K36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'[2]18'!B37</f>
        <v>42</v>
      </c>
      <c r="C35" s="206">
        <f>'[2]18'!C37</f>
        <v>30</v>
      </c>
      <c r="D35" s="206">
        <f>'[2]18'!D37</f>
        <v>0</v>
      </c>
      <c r="E35" s="206">
        <f>'[2]18'!E37</f>
        <v>0</v>
      </c>
      <c r="F35" s="15">
        <f t="shared" si="6"/>
        <v>72</v>
      </c>
      <c r="G35" s="205">
        <f>'[2]18'!H37</f>
        <v>39</v>
      </c>
      <c r="H35" s="206">
        <f>'[2]18'!I37</f>
        <v>0</v>
      </c>
      <c r="I35" s="206">
        <f>'[2]18'!J37</f>
        <v>0</v>
      </c>
      <c r="J35" s="206">
        <f>'[2]18'!K37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'[2]18'!B38</f>
        <v>42</v>
      </c>
      <c r="C36" s="206">
        <f>'[2]18'!C38</f>
        <v>30</v>
      </c>
      <c r="D36" s="206">
        <f>'[2]18'!D38</f>
        <v>0</v>
      </c>
      <c r="E36" s="206">
        <f>'[2]18'!E38</f>
        <v>0</v>
      </c>
      <c r="F36" s="15">
        <f t="shared" si="6"/>
        <v>72</v>
      </c>
      <c r="G36" s="205">
        <f>'[2]18'!H38</f>
        <v>39</v>
      </c>
      <c r="H36" s="206">
        <f>'[2]18'!I38</f>
        <v>0</v>
      </c>
      <c r="I36" s="206">
        <f>'[2]18'!J38</f>
        <v>0</v>
      </c>
      <c r="J36" s="206">
        <f>'[2]18'!K38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'[2]18'!B39</f>
        <v>42</v>
      </c>
      <c r="C37" s="206">
        <f>'[2]18'!C39</f>
        <v>30</v>
      </c>
      <c r="D37" s="206">
        <f>'[2]18'!D39</f>
        <v>0</v>
      </c>
      <c r="E37" s="206">
        <f>'[2]18'!E39</f>
        <v>0</v>
      </c>
      <c r="F37" s="15">
        <f t="shared" si="6"/>
        <v>72</v>
      </c>
      <c r="G37" s="205">
        <f>'[2]18'!H39</f>
        <v>39</v>
      </c>
      <c r="H37" s="206">
        <f>'[2]18'!I39</f>
        <v>0</v>
      </c>
      <c r="I37" s="206">
        <f>'[2]18'!J39</f>
        <v>0</v>
      </c>
      <c r="J37" s="206">
        <f>'[2]18'!K39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'[2]18'!B40</f>
        <v>42</v>
      </c>
      <c r="C38" s="206">
        <f>'[2]18'!C40</f>
        <v>30</v>
      </c>
      <c r="D38" s="206">
        <f>'[2]18'!D40</f>
        <v>0</v>
      </c>
      <c r="E38" s="206">
        <f>'[2]18'!E40</f>
        <v>0</v>
      </c>
      <c r="F38" s="15">
        <f t="shared" si="6"/>
        <v>72</v>
      </c>
      <c r="G38" s="205">
        <f>'[2]18'!H40</f>
        <v>39</v>
      </c>
      <c r="H38" s="206">
        <f>'[2]18'!I40</f>
        <v>0</v>
      </c>
      <c r="I38" s="206">
        <f>'[2]18'!J40</f>
        <v>0</v>
      </c>
      <c r="J38" s="206">
        <f>'[2]18'!K40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'[2]18'!B41</f>
        <v>42</v>
      </c>
      <c r="C39" s="206">
        <f>'[2]18'!C41</f>
        <v>30</v>
      </c>
      <c r="D39" s="206">
        <f>'[2]18'!D41</f>
        <v>0</v>
      </c>
      <c r="E39" s="206">
        <f>'[2]18'!E41</f>
        <v>0</v>
      </c>
      <c r="F39" s="15">
        <f t="shared" si="6"/>
        <v>72</v>
      </c>
      <c r="G39" s="205">
        <f>'[2]18'!H41</f>
        <v>39</v>
      </c>
      <c r="H39" s="206">
        <f>'[2]18'!I41</f>
        <v>0</v>
      </c>
      <c r="I39" s="206">
        <f>'[2]18'!J41</f>
        <v>0</v>
      </c>
      <c r="J39" s="206">
        <f>'[2]18'!K41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5">
        <f>'[2]18'!B42</f>
        <v>42</v>
      </c>
      <c r="C40" s="206">
        <f>'[2]18'!C42</f>
        <v>30</v>
      </c>
      <c r="D40" s="206">
        <f>'[2]18'!D42</f>
        <v>0</v>
      </c>
      <c r="E40" s="206">
        <f>'[2]18'!E42</f>
        <v>0</v>
      </c>
      <c r="F40" s="15">
        <f t="shared" si="6"/>
        <v>72</v>
      </c>
      <c r="G40" s="205">
        <f>'[2]18'!H42</f>
        <v>39</v>
      </c>
      <c r="H40" s="206">
        <f>'[2]18'!I42</f>
        <v>0</v>
      </c>
      <c r="I40" s="206">
        <f>'[2]18'!J42</f>
        <v>0</v>
      </c>
      <c r="J40" s="206">
        <f>'[2]18'!K42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5">
        <f>'[2]18'!B43</f>
        <v>42</v>
      </c>
      <c r="C41" s="206">
        <f>'[2]18'!C43</f>
        <v>30</v>
      </c>
      <c r="D41" s="206">
        <f>'[2]18'!D43</f>
        <v>0</v>
      </c>
      <c r="E41" s="206">
        <f>'[2]18'!E43</f>
        <v>0</v>
      </c>
      <c r="F41" s="15">
        <f t="shared" si="6"/>
        <v>72</v>
      </c>
      <c r="G41" s="205">
        <f>'[2]18'!H43</f>
        <v>39</v>
      </c>
      <c r="H41" s="206">
        <f>'[2]18'!I43</f>
        <v>0</v>
      </c>
      <c r="I41" s="206">
        <f>'[2]18'!J43</f>
        <v>0</v>
      </c>
      <c r="J41" s="206">
        <f>'[2]18'!K43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5">
        <f>'[2]18'!B44</f>
        <v>42</v>
      </c>
      <c r="C42" s="206">
        <f>'[2]18'!C44</f>
        <v>30</v>
      </c>
      <c r="D42" s="206">
        <f>'[2]18'!D44</f>
        <v>0</v>
      </c>
      <c r="E42" s="206">
        <f>'[2]18'!E44</f>
        <v>0</v>
      </c>
      <c r="F42" s="15">
        <f t="shared" si="6"/>
        <v>72</v>
      </c>
      <c r="G42" s="205">
        <f>'[2]18'!H44</f>
        <v>39</v>
      </c>
      <c r="H42" s="206">
        <f>'[2]18'!I44</f>
        <v>0</v>
      </c>
      <c r="I42" s="206">
        <f>'[2]18'!J44</f>
        <v>0</v>
      </c>
      <c r="J42" s="206">
        <f>'[2]18'!K44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5">
        <f>'[2]18'!B45</f>
        <v>42</v>
      </c>
      <c r="C43" s="206">
        <f>'[2]18'!C45</f>
        <v>30</v>
      </c>
      <c r="D43" s="206">
        <f>'[2]18'!D45</f>
        <v>0</v>
      </c>
      <c r="E43" s="206">
        <f>'[2]18'!E45</f>
        <v>0</v>
      </c>
      <c r="F43" s="15">
        <f t="shared" si="6"/>
        <v>72</v>
      </c>
      <c r="G43" s="205">
        <f>'[2]18'!H45</f>
        <v>39</v>
      </c>
      <c r="H43" s="206">
        <f>'[2]18'!I45</f>
        <v>0</v>
      </c>
      <c r="I43" s="206">
        <f>'[2]18'!J45</f>
        <v>0</v>
      </c>
      <c r="J43" s="206">
        <f>'[2]18'!K45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5">
        <f>'[2]18'!B46</f>
        <v>42</v>
      </c>
      <c r="C44" s="206">
        <f>'[2]18'!C46</f>
        <v>30</v>
      </c>
      <c r="D44" s="206">
        <f>'[2]18'!D46</f>
        <v>0</v>
      </c>
      <c r="E44" s="206">
        <f>'[2]18'!E46</f>
        <v>0</v>
      </c>
      <c r="F44" s="15">
        <f t="shared" si="6"/>
        <v>72</v>
      </c>
      <c r="G44" s="205">
        <f>'[2]18'!H46</f>
        <v>39</v>
      </c>
      <c r="H44" s="206">
        <f>'[2]18'!I46</f>
        <v>0</v>
      </c>
      <c r="I44" s="206">
        <f>'[2]18'!J46</f>
        <v>0</v>
      </c>
      <c r="J44" s="206">
        <f>'[2]18'!K46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5">
        <f>'[2]18'!B47</f>
        <v>42</v>
      </c>
      <c r="C45" s="206">
        <f>'[2]18'!C47</f>
        <v>30</v>
      </c>
      <c r="D45" s="206">
        <f>'[2]18'!D47</f>
        <v>0</v>
      </c>
      <c r="E45" s="206">
        <f>'[2]18'!E47</f>
        <v>0</v>
      </c>
      <c r="F45" s="15">
        <f t="shared" si="6"/>
        <v>72</v>
      </c>
      <c r="G45" s="205">
        <f>'[2]18'!H47</f>
        <v>39</v>
      </c>
      <c r="H45" s="206">
        <f>'[2]18'!I47</f>
        <v>0</v>
      </c>
      <c r="I45" s="206">
        <f>'[2]18'!J47</f>
        <v>0</v>
      </c>
      <c r="J45" s="206">
        <f>'[2]18'!K47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5">
        <f>'[2]18'!B48</f>
        <v>42</v>
      </c>
      <c r="C46" s="206">
        <f>'[2]18'!C48</f>
        <v>30</v>
      </c>
      <c r="D46" s="206">
        <f>'[2]18'!D48</f>
        <v>0</v>
      </c>
      <c r="E46" s="206">
        <f>'[2]18'!E48</f>
        <v>0</v>
      </c>
      <c r="F46" s="15">
        <f t="shared" si="6"/>
        <v>72</v>
      </c>
      <c r="G46" s="205">
        <f>'[2]18'!H48</f>
        <v>39</v>
      </c>
      <c r="H46" s="206">
        <f>'[2]18'!I48</f>
        <v>0</v>
      </c>
      <c r="I46" s="206">
        <f>'[2]18'!J48</f>
        <v>0</v>
      </c>
      <c r="J46" s="206">
        <f>'[2]18'!K48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5">
        <f>'[2]18'!B49</f>
        <v>42</v>
      </c>
      <c r="C47" s="206">
        <f>'[2]18'!C49</f>
        <v>30</v>
      </c>
      <c r="D47" s="206">
        <f>'[2]18'!D49</f>
        <v>0</v>
      </c>
      <c r="E47" s="206">
        <f>'[2]18'!E49</f>
        <v>0</v>
      </c>
      <c r="F47" s="15">
        <f t="shared" si="6"/>
        <v>72</v>
      </c>
      <c r="G47" s="205">
        <f>'[2]18'!H49</f>
        <v>39</v>
      </c>
      <c r="H47" s="206">
        <f>'[2]18'!I49</f>
        <v>0</v>
      </c>
      <c r="I47" s="206">
        <f>'[2]18'!J49</f>
        <v>0</v>
      </c>
      <c r="J47" s="206">
        <f>'[2]18'!K49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5">
        <f>'[2]18'!B50</f>
        <v>42</v>
      </c>
      <c r="C48" s="206">
        <f>'[2]18'!C50</f>
        <v>30</v>
      </c>
      <c r="D48" s="206">
        <f>'[2]18'!D50</f>
        <v>0</v>
      </c>
      <c r="E48" s="206">
        <f>'[2]18'!E50</f>
        <v>0</v>
      </c>
      <c r="F48" s="15">
        <f t="shared" si="6"/>
        <v>72</v>
      </c>
      <c r="G48" s="205">
        <f>'[2]18'!H50</f>
        <v>39</v>
      </c>
      <c r="H48" s="206">
        <f>'[2]18'!I50</f>
        <v>0</v>
      </c>
      <c r="I48" s="206">
        <f>'[2]18'!J50</f>
        <v>0</v>
      </c>
      <c r="J48" s="206">
        <f>'[2]18'!K50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5">
        <f>'[2]18'!B51</f>
        <v>42</v>
      </c>
      <c r="C49" s="206">
        <f>'[2]18'!C51</f>
        <v>30</v>
      </c>
      <c r="D49" s="206">
        <f>'[2]18'!D51</f>
        <v>0</v>
      </c>
      <c r="E49" s="206">
        <f>'[2]18'!E51</f>
        <v>0</v>
      </c>
      <c r="F49" s="15">
        <f t="shared" si="6"/>
        <v>72</v>
      </c>
      <c r="G49" s="205">
        <f>'[2]18'!H51</f>
        <v>39</v>
      </c>
      <c r="H49" s="206">
        <f>'[2]18'!I51</f>
        <v>0</v>
      </c>
      <c r="I49" s="206">
        <f>'[2]18'!J51</f>
        <v>0</v>
      </c>
      <c r="J49" s="206">
        <f>'[2]18'!K51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5">
        <f>'[2]18'!B52</f>
        <v>42</v>
      </c>
      <c r="C50" s="206">
        <f>'[2]18'!C52</f>
        <v>30</v>
      </c>
      <c r="D50" s="206">
        <f>'[2]18'!D52</f>
        <v>0</v>
      </c>
      <c r="E50" s="206">
        <f>'[2]18'!E52</f>
        <v>0</v>
      </c>
      <c r="F50" s="15">
        <f t="shared" si="6"/>
        <v>72</v>
      </c>
      <c r="G50" s="205">
        <f>'[2]18'!H52</f>
        <v>39</v>
      </c>
      <c r="H50" s="206">
        <f>'[2]18'!I52</f>
        <v>0</v>
      </c>
      <c r="I50" s="206">
        <f>'[2]18'!J52</f>
        <v>0</v>
      </c>
      <c r="J50" s="206">
        <f>'[2]18'!K52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5">
        <f>'[2]18'!B53</f>
        <v>42</v>
      </c>
      <c r="C51" s="206">
        <f>'[2]18'!C53</f>
        <v>30</v>
      </c>
      <c r="D51" s="206">
        <f>'[2]18'!D53</f>
        <v>0</v>
      </c>
      <c r="E51" s="206">
        <f>'[2]18'!E53</f>
        <v>0</v>
      </c>
      <c r="F51" s="15">
        <f t="shared" si="6"/>
        <v>72</v>
      </c>
      <c r="G51" s="205">
        <f>'[2]18'!H53</f>
        <v>39</v>
      </c>
      <c r="H51" s="206">
        <f>'[2]18'!I53</f>
        <v>0</v>
      </c>
      <c r="I51" s="206">
        <f>'[2]18'!J53</f>
        <v>0</v>
      </c>
      <c r="J51" s="206">
        <f>'[2]18'!K53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5">
        <f>'[2]18'!B54</f>
        <v>42</v>
      </c>
      <c r="C52" s="206">
        <f>'[2]18'!C54</f>
        <v>30</v>
      </c>
      <c r="D52" s="206">
        <f>'[2]18'!D54</f>
        <v>0</v>
      </c>
      <c r="E52" s="206">
        <f>'[2]18'!E54</f>
        <v>0</v>
      </c>
      <c r="F52" s="15">
        <f t="shared" si="6"/>
        <v>72</v>
      </c>
      <c r="G52" s="205">
        <f>'[2]18'!H54</f>
        <v>39</v>
      </c>
      <c r="H52" s="206">
        <f>'[2]18'!I54</f>
        <v>0</v>
      </c>
      <c r="I52" s="206">
        <f>'[2]18'!J54</f>
        <v>0</v>
      </c>
      <c r="J52" s="206">
        <f>'[2]18'!K54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5">
        <f>'[2]18'!B55</f>
        <v>42</v>
      </c>
      <c r="C53" s="206">
        <f>'[2]18'!C55</f>
        <v>30</v>
      </c>
      <c r="D53" s="206">
        <f>'[2]18'!D55</f>
        <v>0</v>
      </c>
      <c r="E53" s="206">
        <f>'[2]18'!E55</f>
        <v>0</v>
      </c>
      <c r="F53" s="15">
        <f t="shared" si="6"/>
        <v>72</v>
      </c>
      <c r="G53" s="205">
        <f>'[2]18'!H55</f>
        <v>39</v>
      </c>
      <c r="H53" s="206">
        <f>'[2]18'!I55</f>
        <v>0</v>
      </c>
      <c r="I53" s="206">
        <f>'[2]18'!J55</f>
        <v>0</v>
      </c>
      <c r="J53" s="206">
        <f>'[2]18'!K55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5">
        <f>'[2]18'!B56</f>
        <v>42</v>
      </c>
      <c r="C54" s="206">
        <f>'[2]18'!C56</f>
        <v>30</v>
      </c>
      <c r="D54" s="206">
        <f>'[2]18'!D56</f>
        <v>0</v>
      </c>
      <c r="E54" s="206">
        <f>'[2]18'!E56</f>
        <v>0</v>
      </c>
      <c r="F54" s="15">
        <f t="shared" si="6"/>
        <v>72</v>
      </c>
      <c r="G54" s="205">
        <f>'[2]18'!H56</f>
        <v>39</v>
      </c>
      <c r="H54" s="206">
        <f>'[2]18'!I56</f>
        <v>0</v>
      </c>
      <c r="I54" s="206">
        <f>'[2]18'!J56</f>
        <v>0</v>
      </c>
      <c r="J54" s="206">
        <f>'[2]18'!K56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5">
        <f>'[2]18'!B57</f>
        <v>42</v>
      </c>
      <c r="C55" s="206">
        <f>'[2]18'!C57</f>
        <v>30</v>
      </c>
      <c r="D55" s="206">
        <f>'[2]18'!D57</f>
        <v>0</v>
      </c>
      <c r="E55" s="206">
        <f>'[2]18'!E57</f>
        <v>0</v>
      </c>
      <c r="F55" s="15">
        <f t="shared" si="6"/>
        <v>72</v>
      </c>
      <c r="G55" s="205">
        <f>'[2]18'!H57</f>
        <v>39</v>
      </c>
      <c r="H55" s="206">
        <f>'[2]18'!I57</f>
        <v>0</v>
      </c>
      <c r="I55" s="206">
        <f>'[2]18'!J57</f>
        <v>0</v>
      </c>
      <c r="J55" s="206">
        <f>'[2]18'!K57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5">
        <f>'[2]18'!B58</f>
        <v>42</v>
      </c>
      <c r="C56" s="206">
        <f>'[2]18'!C58</f>
        <v>30</v>
      </c>
      <c r="D56" s="206">
        <f>'[2]18'!D58</f>
        <v>0</v>
      </c>
      <c r="E56" s="206">
        <f>'[2]18'!E58</f>
        <v>0</v>
      </c>
      <c r="F56" s="15">
        <f t="shared" si="6"/>
        <v>72</v>
      </c>
      <c r="G56" s="205">
        <f>'[2]18'!H58</f>
        <v>39</v>
      </c>
      <c r="H56" s="206">
        <f>'[2]18'!I58</f>
        <v>0</v>
      </c>
      <c r="I56" s="206">
        <f>'[2]18'!J58</f>
        <v>0</v>
      </c>
      <c r="J56" s="206">
        <f>'[2]18'!K58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5">
        <f>'[2]18'!B59</f>
        <v>42</v>
      </c>
      <c r="C57" s="206">
        <f>'[2]18'!C59</f>
        <v>30</v>
      </c>
      <c r="D57" s="206">
        <f>'[2]18'!D59</f>
        <v>0</v>
      </c>
      <c r="E57" s="206">
        <f>'[2]18'!E59</f>
        <v>0</v>
      </c>
      <c r="F57" s="15">
        <f t="shared" si="6"/>
        <v>72</v>
      </c>
      <c r="G57" s="205">
        <f>'[2]18'!H59</f>
        <v>39</v>
      </c>
      <c r="H57" s="206">
        <f>'[2]18'!I59</f>
        <v>0</v>
      </c>
      <c r="I57" s="206">
        <f>'[2]18'!J59</f>
        <v>0</v>
      </c>
      <c r="J57" s="206">
        <f>'[2]18'!K59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5">
        <f>'[2]18'!B60</f>
        <v>42</v>
      </c>
      <c r="C58" s="206">
        <f>'[2]18'!C60</f>
        <v>30</v>
      </c>
      <c r="D58" s="206">
        <f>'[2]18'!D60</f>
        <v>0</v>
      </c>
      <c r="E58" s="206">
        <f>'[2]18'!E60</f>
        <v>0</v>
      </c>
      <c r="F58" s="15">
        <f t="shared" si="6"/>
        <v>72</v>
      </c>
      <c r="G58" s="205">
        <f>'[2]18'!H60</f>
        <v>38</v>
      </c>
      <c r="H58" s="206">
        <f>'[2]18'!I60</f>
        <v>0</v>
      </c>
      <c r="I58" s="206">
        <f>'[2]18'!J60</f>
        <v>0</v>
      </c>
      <c r="J58" s="206">
        <f>'[2]18'!K60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5">
        <f>'[2]18'!B61</f>
        <v>42</v>
      </c>
      <c r="C59" s="206">
        <f>'[2]18'!C61</f>
        <v>30</v>
      </c>
      <c r="D59" s="206">
        <f>'[2]18'!D61</f>
        <v>0</v>
      </c>
      <c r="E59" s="206">
        <f>'[2]18'!E61</f>
        <v>0</v>
      </c>
      <c r="F59" s="15">
        <f t="shared" si="6"/>
        <v>72</v>
      </c>
      <c r="G59" s="205">
        <f>'[2]18'!H61</f>
        <v>38</v>
      </c>
      <c r="H59" s="206">
        <f>'[2]18'!I61</f>
        <v>0</v>
      </c>
      <c r="I59" s="206">
        <f>'[2]18'!J61</f>
        <v>0</v>
      </c>
      <c r="J59" s="206">
        <f>'[2]18'!K61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5">
        <f>'[2]18'!B62</f>
        <v>42</v>
      </c>
      <c r="C60" s="206">
        <f>'[2]18'!C62</f>
        <v>30</v>
      </c>
      <c r="D60" s="206">
        <f>'[2]18'!D62</f>
        <v>0</v>
      </c>
      <c r="E60" s="206">
        <f>'[2]18'!E62</f>
        <v>0</v>
      </c>
      <c r="F60" s="15">
        <f t="shared" si="6"/>
        <v>72</v>
      </c>
      <c r="G60" s="205">
        <f>'[2]18'!H62</f>
        <v>38</v>
      </c>
      <c r="H60" s="206">
        <f>'[2]18'!I62</f>
        <v>0</v>
      </c>
      <c r="I60" s="206">
        <f>'[2]18'!J62</f>
        <v>0</v>
      </c>
      <c r="J60" s="206">
        <f>'[2]18'!K62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5">
        <f>'[2]18'!B63</f>
        <v>42</v>
      </c>
      <c r="C61" s="206">
        <f>'[2]18'!C63</f>
        <v>30</v>
      </c>
      <c r="D61" s="206">
        <f>'[2]18'!D63</f>
        <v>0</v>
      </c>
      <c r="E61" s="206">
        <f>'[2]18'!E63</f>
        <v>0</v>
      </c>
      <c r="F61" s="15">
        <f t="shared" si="6"/>
        <v>72</v>
      </c>
      <c r="G61" s="205">
        <f>'[2]18'!H63</f>
        <v>38</v>
      </c>
      <c r="H61" s="206">
        <f>'[2]18'!I63</f>
        <v>0</v>
      </c>
      <c r="I61" s="206">
        <f>'[2]18'!J63</f>
        <v>0</v>
      </c>
      <c r="J61" s="206">
        <f>'[2]18'!K63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5">
        <f>'[2]18'!B64</f>
        <v>42</v>
      </c>
      <c r="C62" s="206">
        <f>'[2]18'!C64</f>
        <v>30</v>
      </c>
      <c r="D62" s="206">
        <f>'[2]18'!D64</f>
        <v>0</v>
      </c>
      <c r="E62" s="206">
        <f>'[2]18'!E64</f>
        <v>0</v>
      </c>
      <c r="F62" s="15">
        <f t="shared" si="6"/>
        <v>72</v>
      </c>
      <c r="G62" s="205">
        <f>'[2]18'!H64</f>
        <v>38</v>
      </c>
      <c r="H62" s="206">
        <f>'[2]18'!I64</f>
        <v>0</v>
      </c>
      <c r="I62" s="206">
        <f>'[2]18'!J64</f>
        <v>0</v>
      </c>
      <c r="J62" s="206">
        <f>'[2]18'!K64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5">
        <f>'[2]18'!B65</f>
        <v>42</v>
      </c>
      <c r="C63" s="206">
        <f>'[2]18'!C65</f>
        <v>30</v>
      </c>
      <c r="D63" s="206">
        <f>'[2]18'!D65</f>
        <v>0</v>
      </c>
      <c r="E63" s="206">
        <f>'[2]18'!E65</f>
        <v>0</v>
      </c>
      <c r="F63" s="15">
        <f t="shared" si="6"/>
        <v>72</v>
      </c>
      <c r="G63" s="205">
        <f>'[2]18'!H65</f>
        <v>38</v>
      </c>
      <c r="H63" s="206">
        <f>'[2]18'!I65</f>
        <v>0</v>
      </c>
      <c r="I63" s="206">
        <f>'[2]18'!J65</f>
        <v>0</v>
      </c>
      <c r="J63" s="206">
        <f>'[2]18'!K65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5">
        <f>'[2]18'!B66</f>
        <v>42</v>
      </c>
      <c r="C64" s="206">
        <f>'[2]18'!C66</f>
        <v>30</v>
      </c>
      <c r="D64" s="206">
        <f>'[2]18'!D66</f>
        <v>0</v>
      </c>
      <c r="E64" s="206">
        <f>'[2]18'!E66</f>
        <v>0</v>
      </c>
      <c r="F64" s="15">
        <f t="shared" si="6"/>
        <v>72</v>
      </c>
      <c r="G64" s="205">
        <f>'[2]18'!H66</f>
        <v>38</v>
      </c>
      <c r="H64" s="206">
        <f>'[2]18'!I66</f>
        <v>0</v>
      </c>
      <c r="I64" s="206">
        <f>'[2]18'!J66</f>
        <v>0</v>
      </c>
      <c r="J64" s="206">
        <f>'[2]18'!K66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5">
        <f>'[2]18'!B67</f>
        <v>42</v>
      </c>
      <c r="C65" s="206">
        <f>'[2]18'!C67</f>
        <v>30</v>
      </c>
      <c r="D65" s="206">
        <f>'[2]18'!D67</f>
        <v>0</v>
      </c>
      <c r="E65" s="206">
        <f>'[2]18'!E67</f>
        <v>0</v>
      </c>
      <c r="F65" s="15">
        <f t="shared" si="6"/>
        <v>72</v>
      </c>
      <c r="G65" s="205">
        <f>'[2]18'!H67</f>
        <v>38</v>
      </c>
      <c r="H65" s="206">
        <f>'[2]18'!I67</f>
        <v>0</v>
      </c>
      <c r="I65" s="206">
        <f>'[2]18'!J67</f>
        <v>0</v>
      </c>
      <c r="J65" s="206">
        <f>'[2]18'!K67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5">
        <f>'[2]18'!B68</f>
        <v>42</v>
      </c>
      <c r="C66" s="206">
        <f>'[2]18'!C68</f>
        <v>30</v>
      </c>
      <c r="D66" s="206">
        <f>'[2]18'!D68</f>
        <v>0</v>
      </c>
      <c r="E66" s="206">
        <f>'[2]18'!E68</f>
        <v>0</v>
      </c>
      <c r="F66" s="15">
        <f t="shared" si="6"/>
        <v>72</v>
      </c>
      <c r="G66" s="205">
        <f>'[2]18'!H68</f>
        <v>38</v>
      </c>
      <c r="H66" s="206">
        <f>'[2]18'!I68</f>
        <v>0</v>
      </c>
      <c r="I66" s="206">
        <f>'[2]18'!J68</f>
        <v>0</v>
      </c>
      <c r="J66" s="206">
        <f>'[2]18'!K68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5">
        <f>'[2]18'!B69</f>
        <v>42</v>
      </c>
      <c r="C67" s="206">
        <f>'[2]18'!C69</f>
        <v>30</v>
      </c>
      <c r="D67" s="206">
        <f>'[2]18'!D69</f>
        <v>0</v>
      </c>
      <c r="E67" s="206">
        <f>'[2]18'!E69</f>
        <v>0</v>
      </c>
      <c r="F67" s="15">
        <f t="shared" si="6"/>
        <v>72</v>
      </c>
      <c r="G67" s="205">
        <f>'[2]18'!H69</f>
        <v>38</v>
      </c>
      <c r="H67" s="206">
        <f>'[2]18'!I69</f>
        <v>0</v>
      </c>
      <c r="I67" s="206">
        <f>'[2]18'!J69</f>
        <v>0</v>
      </c>
      <c r="J67" s="206">
        <f>'[2]18'!K69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5">
        <f>'[2]18'!B70</f>
        <v>42</v>
      </c>
      <c r="C68" s="206">
        <f>'[2]18'!C70</f>
        <v>30</v>
      </c>
      <c r="D68" s="206">
        <f>'[2]18'!D70</f>
        <v>0</v>
      </c>
      <c r="E68" s="206">
        <f>'[2]18'!E70</f>
        <v>0</v>
      </c>
      <c r="F68" s="15">
        <f t="shared" si="6"/>
        <v>72</v>
      </c>
      <c r="G68" s="205">
        <f>'[2]18'!H70</f>
        <v>38</v>
      </c>
      <c r="H68" s="206">
        <f>'[2]18'!I70</f>
        <v>0</v>
      </c>
      <c r="I68" s="206">
        <f>'[2]18'!J70</f>
        <v>0</v>
      </c>
      <c r="J68" s="206">
        <f>'[2]18'!K70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5">
        <f>'[2]18'!B71</f>
        <v>42</v>
      </c>
      <c r="C69" s="206">
        <f>'[2]18'!C71</f>
        <v>30</v>
      </c>
      <c r="D69" s="206">
        <f>'[2]18'!D71</f>
        <v>0</v>
      </c>
      <c r="E69" s="206">
        <f>'[2]18'!E71</f>
        <v>0</v>
      </c>
      <c r="F69" s="15">
        <f t="shared" ref="F69:F98" si="16">SUM(B69:E69)</f>
        <v>72</v>
      </c>
      <c r="G69" s="205">
        <f>'[2]18'!H71</f>
        <v>38</v>
      </c>
      <c r="H69" s="206">
        <f>'[2]18'!I71</f>
        <v>0</v>
      </c>
      <c r="I69" s="206">
        <f>'[2]18'!J71</f>
        <v>0</v>
      </c>
      <c r="J69" s="206">
        <f>'[2]18'!K71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5">
        <f>'[2]18'!B72</f>
        <v>42</v>
      </c>
      <c r="C70" s="206">
        <f>'[2]18'!C72</f>
        <v>30</v>
      </c>
      <c r="D70" s="206">
        <f>'[2]18'!D72</f>
        <v>0</v>
      </c>
      <c r="E70" s="206">
        <f>'[2]18'!E72</f>
        <v>0</v>
      </c>
      <c r="F70" s="15">
        <f t="shared" si="16"/>
        <v>72</v>
      </c>
      <c r="G70" s="205">
        <f>'[2]18'!H72</f>
        <v>39</v>
      </c>
      <c r="H70" s="206">
        <f>'[2]18'!I72</f>
        <v>0</v>
      </c>
      <c r="I70" s="206">
        <f>'[2]18'!J72</f>
        <v>0</v>
      </c>
      <c r="J70" s="206">
        <f>'[2]18'!K72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5">
        <f>'[2]18'!B73</f>
        <v>42</v>
      </c>
      <c r="C71" s="206">
        <f>'[2]18'!C73</f>
        <v>30</v>
      </c>
      <c r="D71" s="206">
        <f>'[2]18'!D73</f>
        <v>0</v>
      </c>
      <c r="E71" s="206">
        <f>'[2]18'!E73</f>
        <v>0</v>
      </c>
      <c r="F71" s="15">
        <f t="shared" si="16"/>
        <v>72</v>
      </c>
      <c r="G71" s="205">
        <f>'[2]18'!H73</f>
        <v>39</v>
      </c>
      <c r="H71" s="206">
        <f>'[2]18'!I73</f>
        <v>0</v>
      </c>
      <c r="I71" s="206">
        <f>'[2]18'!J73</f>
        <v>0</v>
      </c>
      <c r="J71" s="206">
        <f>'[2]18'!K73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5">
        <f>'[2]18'!B74</f>
        <v>42</v>
      </c>
      <c r="C72" s="206">
        <f>'[2]18'!C74</f>
        <v>30</v>
      </c>
      <c r="D72" s="206">
        <f>'[2]18'!D74</f>
        <v>0</v>
      </c>
      <c r="E72" s="206">
        <f>'[2]18'!E74</f>
        <v>0</v>
      </c>
      <c r="F72" s="15">
        <f t="shared" si="16"/>
        <v>72</v>
      </c>
      <c r="G72" s="205">
        <f>'[2]18'!H74</f>
        <v>39</v>
      </c>
      <c r="H72" s="206">
        <f>'[2]18'!I74</f>
        <v>0</v>
      </c>
      <c r="I72" s="206">
        <f>'[2]18'!J74</f>
        <v>0</v>
      </c>
      <c r="J72" s="206">
        <f>'[2]18'!K74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5">
        <f>'[2]18'!B75</f>
        <v>42</v>
      </c>
      <c r="C73" s="206">
        <f>'[2]18'!C75</f>
        <v>30</v>
      </c>
      <c r="D73" s="206">
        <f>'[2]18'!D75</f>
        <v>0</v>
      </c>
      <c r="E73" s="206">
        <f>'[2]18'!E75</f>
        <v>0</v>
      </c>
      <c r="F73" s="15">
        <f t="shared" si="16"/>
        <v>72</v>
      </c>
      <c r="G73" s="205">
        <f>'[2]18'!H75</f>
        <v>39</v>
      </c>
      <c r="H73" s="206">
        <f>'[2]18'!I75</f>
        <v>0</v>
      </c>
      <c r="I73" s="206">
        <f>'[2]18'!J75</f>
        <v>0</v>
      </c>
      <c r="J73" s="206">
        <f>'[2]18'!K75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5">
        <f>'[2]18'!B76</f>
        <v>42</v>
      </c>
      <c r="C74" s="206">
        <f>'[2]18'!C76</f>
        <v>30</v>
      </c>
      <c r="D74" s="206">
        <f>'[2]18'!D76</f>
        <v>0</v>
      </c>
      <c r="E74" s="206">
        <f>'[2]18'!E76</f>
        <v>0</v>
      </c>
      <c r="F74" s="15">
        <f t="shared" si="16"/>
        <v>72</v>
      </c>
      <c r="G74" s="205">
        <f>'[2]18'!H76</f>
        <v>39</v>
      </c>
      <c r="H74" s="206">
        <f>'[2]18'!I76</f>
        <v>0</v>
      </c>
      <c r="I74" s="206">
        <f>'[2]18'!J76</f>
        <v>0</v>
      </c>
      <c r="J74" s="206">
        <f>'[2]18'!K76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5">
        <f>'[2]18'!B77</f>
        <v>42</v>
      </c>
      <c r="C75" s="206">
        <f>'[2]18'!C77</f>
        <v>30</v>
      </c>
      <c r="D75" s="206">
        <f>'[2]18'!D77</f>
        <v>0</v>
      </c>
      <c r="E75" s="206">
        <f>'[2]18'!E77</f>
        <v>0</v>
      </c>
      <c r="F75" s="15">
        <f t="shared" si="16"/>
        <v>72</v>
      </c>
      <c r="G75" s="205">
        <f>'[2]18'!H77</f>
        <v>39</v>
      </c>
      <c r="H75" s="206">
        <f>'[2]18'!I77</f>
        <v>0</v>
      </c>
      <c r="I75" s="206">
        <f>'[2]18'!J77</f>
        <v>0</v>
      </c>
      <c r="J75" s="206">
        <f>'[2]18'!K77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5">
        <f>'[2]18'!B78</f>
        <v>42</v>
      </c>
      <c r="C76" s="206">
        <f>'[2]18'!C78</f>
        <v>30</v>
      </c>
      <c r="D76" s="206">
        <f>'[2]18'!D78</f>
        <v>0</v>
      </c>
      <c r="E76" s="206">
        <f>'[2]18'!E78</f>
        <v>0</v>
      </c>
      <c r="F76" s="15">
        <f t="shared" si="16"/>
        <v>72</v>
      </c>
      <c r="G76" s="205">
        <f>'[2]18'!H78</f>
        <v>39</v>
      </c>
      <c r="H76" s="206">
        <f>'[2]18'!I78</f>
        <v>0</v>
      </c>
      <c r="I76" s="206">
        <f>'[2]18'!J78</f>
        <v>0</v>
      </c>
      <c r="J76" s="206">
        <f>'[2]18'!K78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5">
        <f>'[2]18'!B79</f>
        <v>42</v>
      </c>
      <c r="C77" s="206">
        <f>'[2]18'!C79</f>
        <v>30</v>
      </c>
      <c r="D77" s="206">
        <f>'[2]18'!D79</f>
        <v>0</v>
      </c>
      <c r="E77" s="206">
        <f>'[2]18'!E79</f>
        <v>0</v>
      </c>
      <c r="F77" s="15">
        <f t="shared" si="16"/>
        <v>72</v>
      </c>
      <c r="G77" s="205">
        <f>'[2]18'!H79</f>
        <v>39</v>
      </c>
      <c r="H77" s="206">
        <f>'[2]18'!I79</f>
        <v>0</v>
      </c>
      <c r="I77" s="206">
        <f>'[2]18'!J79</f>
        <v>0</v>
      </c>
      <c r="J77" s="206">
        <f>'[2]18'!K79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5">
        <f>'[2]18'!B80</f>
        <v>42</v>
      </c>
      <c r="C78" s="206">
        <f>'[2]18'!C80</f>
        <v>30</v>
      </c>
      <c r="D78" s="206">
        <f>'[2]18'!D80</f>
        <v>0</v>
      </c>
      <c r="E78" s="206">
        <f>'[2]18'!E80</f>
        <v>0</v>
      </c>
      <c r="F78" s="15">
        <f t="shared" si="16"/>
        <v>72</v>
      </c>
      <c r="G78" s="205">
        <f>'[2]18'!H80</f>
        <v>39</v>
      </c>
      <c r="H78" s="206">
        <f>'[2]18'!I80</f>
        <v>0</v>
      </c>
      <c r="I78" s="206">
        <f>'[2]18'!J80</f>
        <v>0</v>
      </c>
      <c r="J78" s="206">
        <f>'[2]18'!K80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5">
        <f>'[2]18'!B81</f>
        <v>42</v>
      </c>
      <c r="C79" s="206">
        <f>'[2]18'!C81</f>
        <v>30</v>
      </c>
      <c r="D79" s="206">
        <f>'[2]18'!D81</f>
        <v>0</v>
      </c>
      <c r="E79" s="206">
        <f>'[2]18'!E81</f>
        <v>0</v>
      </c>
      <c r="F79" s="15">
        <f t="shared" si="16"/>
        <v>72</v>
      </c>
      <c r="G79" s="205">
        <f>'[2]18'!H81</f>
        <v>39</v>
      </c>
      <c r="H79" s="206">
        <f>'[2]18'!I81</f>
        <v>0</v>
      </c>
      <c r="I79" s="206">
        <f>'[2]18'!J81</f>
        <v>0</v>
      </c>
      <c r="J79" s="206">
        <f>'[2]18'!K81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5">
        <f>'[2]18'!B82</f>
        <v>42</v>
      </c>
      <c r="C80" s="206">
        <f>'[2]18'!C82</f>
        <v>30</v>
      </c>
      <c r="D80" s="206">
        <f>'[2]18'!D82</f>
        <v>0</v>
      </c>
      <c r="E80" s="206">
        <f>'[2]18'!E82</f>
        <v>0</v>
      </c>
      <c r="F80" s="15">
        <f t="shared" si="16"/>
        <v>72</v>
      </c>
      <c r="G80" s="205">
        <f>'[2]18'!H82</f>
        <v>39</v>
      </c>
      <c r="H80" s="206">
        <f>'[2]18'!I82</f>
        <v>0</v>
      </c>
      <c r="I80" s="206">
        <f>'[2]18'!J82</f>
        <v>0</v>
      </c>
      <c r="J80" s="206">
        <f>'[2]18'!K82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5">
        <f>'[2]18'!B83</f>
        <v>42</v>
      </c>
      <c r="C81" s="206">
        <f>'[2]18'!C83</f>
        <v>30</v>
      </c>
      <c r="D81" s="206">
        <f>'[2]18'!D83</f>
        <v>0</v>
      </c>
      <c r="E81" s="206">
        <f>'[2]18'!E83</f>
        <v>0</v>
      </c>
      <c r="F81" s="15">
        <f t="shared" si="16"/>
        <v>72</v>
      </c>
      <c r="G81" s="205">
        <f>'[2]18'!H83</f>
        <v>39</v>
      </c>
      <c r="H81" s="206">
        <f>'[2]18'!I83</f>
        <v>0</v>
      </c>
      <c r="I81" s="206">
        <f>'[2]18'!J83</f>
        <v>0</v>
      </c>
      <c r="J81" s="206">
        <f>'[2]18'!K83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5">
        <f>'[2]18'!B84</f>
        <v>42</v>
      </c>
      <c r="C82" s="206">
        <f>'[2]18'!C84</f>
        <v>30</v>
      </c>
      <c r="D82" s="206">
        <f>'[2]18'!D84</f>
        <v>0</v>
      </c>
      <c r="E82" s="206">
        <f>'[2]18'!E84</f>
        <v>0</v>
      </c>
      <c r="F82" s="15">
        <f t="shared" si="16"/>
        <v>72</v>
      </c>
      <c r="G82" s="205">
        <f>'[2]18'!H84</f>
        <v>39</v>
      </c>
      <c r="H82" s="206">
        <f>'[2]18'!I84</f>
        <v>0</v>
      </c>
      <c r="I82" s="206">
        <f>'[2]18'!J84</f>
        <v>0</v>
      </c>
      <c r="J82" s="206">
        <f>'[2]18'!K84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5">
        <f>'[2]18'!B85</f>
        <v>42</v>
      </c>
      <c r="C83" s="206">
        <f>'[2]18'!C85</f>
        <v>30</v>
      </c>
      <c r="D83" s="206">
        <f>'[2]18'!D85</f>
        <v>0</v>
      </c>
      <c r="E83" s="206">
        <f>'[2]18'!E85</f>
        <v>0</v>
      </c>
      <c r="F83" s="15">
        <f t="shared" si="16"/>
        <v>72</v>
      </c>
      <c r="G83" s="205">
        <f>'[2]18'!H85</f>
        <v>39</v>
      </c>
      <c r="H83" s="206">
        <f>'[2]18'!I85</f>
        <v>0</v>
      </c>
      <c r="I83" s="206">
        <f>'[2]18'!J85</f>
        <v>0</v>
      </c>
      <c r="J83" s="206">
        <f>'[2]18'!K85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5">
        <f>'[2]18'!B86</f>
        <v>42</v>
      </c>
      <c r="C84" s="206">
        <f>'[2]18'!C86</f>
        <v>30</v>
      </c>
      <c r="D84" s="206">
        <f>'[2]18'!D86</f>
        <v>0</v>
      </c>
      <c r="E84" s="206">
        <f>'[2]18'!E86</f>
        <v>0</v>
      </c>
      <c r="F84" s="15">
        <f t="shared" si="16"/>
        <v>72</v>
      </c>
      <c r="G84" s="205">
        <f>'[2]18'!H86</f>
        <v>39</v>
      </c>
      <c r="H84" s="206">
        <f>'[2]18'!I86</f>
        <v>0</v>
      </c>
      <c r="I84" s="206">
        <f>'[2]18'!J86</f>
        <v>0</v>
      </c>
      <c r="J84" s="206">
        <f>'[2]18'!K86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5">
        <f>'[2]18'!B87</f>
        <v>42</v>
      </c>
      <c r="C85" s="206">
        <f>'[2]18'!C87</f>
        <v>30</v>
      </c>
      <c r="D85" s="206">
        <f>'[2]18'!D87</f>
        <v>0</v>
      </c>
      <c r="E85" s="206">
        <f>'[2]18'!E87</f>
        <v>0</v>
      </c>
      <c r="F85" s="15">
        <f t="shared" si="16"/>
        <v>72</v>
      </c>
      <c r="G85" s="205">
        <f>'[2]18'!H87</f>
        <v>39</v>
      </c>
      <c r="H85" s="206">
        <f>'[2]18'!I87</f>
        <v>0</v>
      </c>
      <c r="I85" s="206">
        <f>'[2]18'!J87</f>
        <v>0</v>
      </c>
      <c r="J85" s="206">
        <f>'[2]18'!K87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5">
        <f>'[2]18'!B88</f>
        <v>42</v>
      </c>
      <c r="C86" s="206">
        <f>'[2]18'!C88</f>
        <v>30</v>
      </c>
      <c r="D86" s="206">
        <f>'[2]18'!D88</f>
        <v>0</v>
      </c>
      <c r="E86" s="206">
        <f>'[2]18'!E88</f>
        <v>0</v>
      </c>
      <c r="F86" s="15">
        <f t="shared" si="16"/>
        <v>72</v>
      </c>
      <c r="G86" s="205">
        <f>'[2]18'!H88</f>
        <v>39</v>
      </c>
      <c r="H86" s="206">
        <f>'[2]18'!I88</f>
        <v>0</v>
      </c>
      <c r="I86" s="206">
        <f>'[2]18'!J88</f>
        <v>0</v>
      </c>
      <c r="J86" s="206">
        <f>'[2]18'!K88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5">
        <f>'[2]18'!B89</f>
        <v>42</v>
      </c>
      <c r="C87" s="206">
        <f>'[2]18'!C89</f>
        <v>30</v>
      </c>
      <c r="D87" s="206">
        <f>'[2]18'!D89</f>
        <v>0</v>
      </c>
      <c r="E87" s="206">
        <f>'[2]18'!E89</f>
        <v>0</v>
      </c>
      <c r="F87" s="15">
        <f t="shared" si="16"/>
        <v>72</v>
      </c>
      <c r="G87" s="205">
        <f>'[2]18'!H89</f>
        <v>39</v>
      </c>
      <c r="H87" s="206">
        <f>'[2]18'!I89</f>
        <v>0</v>
      </c>
      <c r="I87" s="206">
        <f>'[2]18'!J89</f>
        <v>0</v>
      </c>
      <c r="J87" s="206">
        <f>'[2]18'!K89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5">
        <f>'[2]18'!B90</f>
        <v>42</v>
      </c>
      <c r="C88" s="206">
        <f>'[2]18'!C90</f>
        <v>30</v>
      </c>
      <c r="D88" s="206">
        <f>'[2]18'!D90</f>
        <v>0</v>
      </c>
      <c r="E88" s="206">
        <f>'[2]18'!E90</f>
        <v>0</v>
      </c>
      <c r="F88" s="15">
        <f t="shared" si="16"/>
        <v>72</v>
      </c>
      <c r="G88" s="205">
        <f>'[2]18'!H90</f>
        <v>39</v>
      </c>
      <c r="H88" s="206">
        <f>'[2]18'!I90</f>
        <v>0</v>
      </c>
      <c r="I88" s="206">
        <f>'[2]18'!J90</f>
        <v>0</v>
      </c>
      <c r="J88" s="206">
        <f>'[2]18'!K90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5">
        <f>'[2]18'!B91</f>
        <v>42</v>
      </c>
      <c r="C89" s="206">
        <f>'[2]18'!C91</f>
        <v>30</v>
      </c>
      <c r="D89" s="206">
        <f>'[2]18'!D91</f>
        <v>0</v>
      </c>
      <c r="E89" s="206">
        <f>'[2]18'!E91</f>
        <v>0</v>
      </c>
      <c r="F89" s="15">
        <f t="shared" si="16"/>
        <v>72</v>
      </c>
      <c r="G89" s="205">
        <f>'[2]18'!H91</f>
        <v>39</v>
      </c>
      <c r="H89" s="206">
        <f>'[2]18'!I91</f>
        <v>0</v>
      </c>
      <c r="I89" s="206">
        <f>'[2]18'!J91</f>
        <v>0</v>
      </c>
      <c r="J89" s="206">
        <f>'[2]18'!K91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5">
        <f>'[2]18'!B92</f>
        <v>42</v>
      </c>
      <c r="C90" s="206">
        <f>'[2]18'!C92</f>
        <v>30</v>
      </c>
      <c r="D90" s="206">
        <f>'[2]18'!D92</f>
        <v>0</v>
      </c>
      <c r="E90" s="206">
        <f>'[2]18'!E92</f>
        <v>0</v>
      </c>
      <c r="F90" s="15">
        <f t="shared" si="16"/>
        <v>72</v>
      </c>
      <c r="G90" s="205">
        <f>'[2]18'!H92</f>
        <v>39</v>
      </c>
      <c r="H90" s="206">
        <f>'[2]18'!I92</f>
        <v>0</v>
      </c>
      <c r="I90" s="206">
        <f>'[2]18'!J92</f>
        <v>0</v>
      </c>
      <c r="J90" s="206">
        <f>'[2]18'!K92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5">
        <f>'[2]18'!B93</f>
        <v>42</v>
      </c>
      <c r="C91" s="206">
        <f>'[2]18'!C93</f>
        <v>30</v>
      </c>
      <c r="D91" s="206">
        <f>'[2]18'!D93</f>
        <v>0</v>
      </c>
      <c r="E91" s="206">
        <f>'[2]18'!E93</f>
        <v>0</v>
      </c>
      <c r="F91" s="15">
        <f t="shared" si="16"/>
        <v>72</v>
      </c>
      <c r="G91" s="205">
        <f>'[2]18'!H93</f>
        <v>39</v>
      </c>
      <c r="H91" s="206">
        <f>'[2]18'!I93</f>
        <v>0</v>
      </c>
      <c r="I91" s="206">
        <f>'[2]18'!J93</f>
        <v>0</v>
      </c>
      <c r="J91" s="206">
        <f>'[2]18'!K93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5">
        <f>'[2]18'!B94</f>
        <v>42</v>
      </c>
      <c r="C92" s="206">
        <f>'[2]18'!C94</f>
        <v>30</v>
      </c>
      <c r="D92" s="206">
        <f>'[2]18'!D94</f>
        <v>0</v>
      </c>
      <c r="E92" s="206">
        <f>'[2]18'!E94</f>
        <v>0</v>
      </c>
      <c r="F92" s="15">
        <f t="shared" si="16"/>
        <v>72</v>
      </c>
      <c r="G92" s="205">
        <f>'[2]18'!H94</f>
        <v>39</v>
      </c>
      <c r="H92" s="206">
        <f>'[2]18'!I94</f>
        <v>0</v>
      </c>
      <c r="I92" s="206">
        <f>'[2]18'!J94</f>
        <v>0</v>
      </c>
      <c r="J92" s="206">
        <f>'[2]18'!K94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5">
        <f>'[2]18'!B95</f>
        <v>42</v>
      </c>
      <c r="C93" s="206">
        <f>'[2]18'!C95</f>
        <v>30</v>
      </c>
      <c r="D93" s="206">
        <f>'[2]18'!D95</f>
        <v>0</v>
      </c>
      <c r="E93" s="206">
        <f>'[2]18'!E95</f>
        <v>0</v>
      </c>
      <c r="F93" s="15">
        <f t="shared" si="16"/>
        <v>72</v>
      </c>
      <c r="G93" s="205">
        <f>'[2]18'!H95</f>
        <v>39</v>
      </c>
      <c r="H93" s="206">
        <f>'[2]18'!I95</f>
        <v>0</v>
      </c>
      <c r="I93" s="206">
        <f>'[2]18'!J95</f>
        <v>0</v>
      </c>
      <c r="J93" s="206">
        <f>'[2]18'!K95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5">
        <f>'[2]18'!B96</f>
        <v>42</v>
      </c>
      <c r="C94" s="206">
        <f>'[2]18'!C96</f>
        <v>30</v>
      </c>
      <c r="D94" s="206">
        <f>'[2]18'!D96</f>
        <v>0</v>
      </c>
      <c r="E94" s="206">
        <f>'[2]18'!E96</f>
        <v>0</v>
      </c>
      <c r="F94" s="15">
        <f t="shared" si="16"/>
        <v>72</v>
      </c>
      <c r="G94" s="205">
        <f>'[2]18'!H96</f>
        <v>39</v>
      </c>
      <c r="H94" s="206">
        <f>'[2]18'!I96</f>
        <v>0</v>
      </c>
      <c r="I94" s="206">
        <f>'[2]18'!J96</f>
        <v>0</v>
      </c>
      <c r="J94" s="206">
        <f>'[2]18'!K96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5">
        <f>'[2]18'!B97</f>
        <v>42</v>
      </c>
      <c r="C95" s="206">
        <f>'[2]18'!C97</f>
        <v>30</v>
      </c>
      <c r="D95" s="206">
        <f>'[2]18'!D97</f>
        <v>0</v>
      </c>
      <c r="E95" s="206">
        <f>'[2]18'!E97</f>
        <v>0</v>
      </c>
      <c r="F95" s="15">
        <f t="shared" si="16"/>
        <v>72</v>
      </c>
      <c r="G95" s="205">
        <f>'[2]18'!H97</f>
        <v>39</v>
      </c>
      <c r="H95" s="206">
        <f>'[2]18'!I97</f>
        <v>0</v>
      </c>
      <c r="I95" s="206">
        <f>'[2]18'!J97</f>
        <v>0</v>
      </c>
      <c r="J95" s="206">
        <f>'[2]18'!K97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5">
        <f>'[2]18'!B98</f>
        <v>42</v>
      </c>
      <c r="C96" s="206">
        <f>'[2]18'!C98</f>
        <v>30</v>
      </c>
      <c r="D96" s="206">
        <f>'[2]18'!D98</f>
        <v>0</v>
      </c>
      <c r="E96" s="206">
        <f>'[2]18'!E98</f>
        <v>0</v>
      </c>
      <c r="F96" s="15">
        <f t="shared" si="16"/>
        <v>72</v>
      </c>
      <c r="G96" s="205">
        <f>'[2]18'!H98</f>
        <v>39</v>
      </c>
      <c r="H96" s="206">
        <f>'[2]18'!I98</f>
        <v>0</v>
      </c>
      <c r="I96" s="206">
        <f>'[2]18'!J98</f>
        <v>0</v>
      </c>
      <c r="J96" s="206">
        <f>'[2]18'!K98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5">
        <f>'[2]18'!B99</f>
        <v>42</v>
      </c>
      <c r="C97" s="206">
        <f>'[2]18'!C99</f>
        <v>30</v>
      </c>
      <c r="D97" s="206">
        <f>'[2]18'!D99</f>
        <v>0</v>
      </c>
      <c r="E97" s="206">
        <f>'[2]18'!E99</f>
        <v>0</v>
      </c>
      <c r="F97" s="15">
        <f t="shared" si="16"/>
        <v>72</v>
      </c>
      <c r="G97" s="205">
        <f>'[2]18'!H99</f>
        <v>39</v>
      </c>
      <c r="H97" s="206">
        <f>'[2]18'!I99</f>
        <v>0</v>
      </c>
      <c r="I97" s="206">
        <f>'[2]18'!J99</f>
        <v>0</v>
      </c>
      <c r="J97" s="206">
        <f>'[2]18'!K99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5">
        <f>'[2]18'!B100</f>
        <v>42</v>
      </c>
      <c r="C98" s="206">
        <f>'[2]18'!C100</f>
        <v>30</v>
      </c>
      <c r="D98" s="206">
        <f>'[2]18'!D100</f>
        <v>0</v>
      </c>
      <c r="E98" s="206">
        <f>'[2]18'!E100</f>
        <v>0</v>
      </c>
      <c r="F98" s="15">
        <f t="shared" si="16"/>
        <v>72</v>
      </c>
      <c r="G98" s="205">
        <f>'[2]18'!H100</f>
        <v>39</v>
      </c>
      <c r="H98" s="206">
        <f>'[2]18'!I100</f>
        <v>0</v>
      </c>
      <c r="I98" s="206">
        <f>'[2]18'!J100</f>
        <v>0</v>
      </c>
      <c r="J98" s="206">
        <f>'[2]18'!K100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0.93400000000000005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0.93400000000000005</v>
      </c>
      <c r="L99" s="171">
        <f t="shared" si="17"/>
        <v>2.4E-2</v>
      </c>
      <c r="M99" s="171">
        <f t="shared" si="17"/>
        <v>0.92169999999999996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0.92169999999999996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1040</v>
      </c>
      <c r="G3" s="16">
        <f>'[3]18'!G5</f>
        <v>0</v>
      </c>
      <c r="H3" s="17">
        <f>SUM(B3:G3)</f>
        <v>1360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25.73</v>
      </c>
      <c r="AU3" s="8">
        <v>25.73</v>
      </c>
      <c r="AW3" s="208">
        <v>26.91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26.91</v>
      </c>
      <c r="BD3" s="208">
        <v>26.91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26.91</v>
      </c>
      <c r="BL3" s="8">
        <f>AT3</f>
        <v>25.73</v>
      </c>
      <c r="BM3" s="8">
        <f>AU3</f>
        <v>25.73</v>
      </c>
      <c r="BN3" s="8">
        <f>BC3</f>
        <v>26.91</v>
      </c>
      <c r="BO3" s="8">
        <f>BJ3</f>
        <v>26.91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1040</v>
      </c>
      <c r="G4" s="16">
        <f>'[3]18'!G6</f>
        <v>0</v>
      </c>
      <c r="H4" s="17">
        <f>SUM(B4:G4)</f>
        <v>1360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25.73</v>
      </c>
      <c r="AU4" s="8">
        <v>25.73</v>
      </c>
      <c r="AW4" s="208">
        <v>26.91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26.91</v>
      </c>
      <c r="BD4" s="208">
        <v>26.91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26.91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1040</v>
      </c>
      <c r="G5" s="16">
        <f>'[3]18'!G7</f>
        <v>0</v>
      </c>
      <c r="H5" s="17">
        <f t="shared" ref="H5:H68" si="27">SUM(B5:G5)</f>
        <v>1360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8">
        <v>26.91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26.91</v>
      </c>
      <c r="BD5" s="208">
        <v>26.91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1040</v>
      </c>
      <c r="G6" s="16">
        <f>'[3]18'!G8</f>
        <v>0</v>
      </c>
      <c r="H6" s="17">
        <f t="shared" si="27"/>
        <v>1360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8">
        <v>26.91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26.91</v>
      </c>
      <c r="BD6" s="208">
        <v>26.91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1040</v>
      </c>
      <c r="G7" s="16">
        <f>'[3]18'!G9</f>
        <v>0</v>
      </c>
      <c r="H7" s="17">
        <f t="shared" si="27"/>
        <v>1360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8">
        <v>26.91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26.91</v>
      </c>
      <c r="BD7" s="208">
        <v>26.91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1040</v>
      </c>
      <c r="G8" s="16">
        <f>'[3]18'!G10</f>
        <v>0</v>
      </c>
      <c r="H8" s="17">
        <f t="shared" si="27"/>
        <v>1360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8">
        <v>26.91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26.91</v>
      </c>
      <c r="BD8" s="208">
        <v>26.91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1040</v>
      </c>
      <c r="G9" s="16">
        <f>'[3]18'!G11</f>
        <v>0</v>
      </c>
      <c r="H9" s="17">
        <f t="shared" si="27"/>
        <v>1360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8">
        <v>26.91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26.91</v>
      </c>
      <c r="BD9" s="208">
        <v>26.91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1040</v>
      </c>
      <c r="G10" s="16">
        <f>'[3]18'!G12</f>
        <v>0</v>
      </c>
      <c r="H10" s="17">
        <f t="shared" si="27"/>
        <v>1360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25.73</v>
      </c>
      <c r="AU10" s="8">
        <v>25.73</v>
      </c>
      <c r="AW10" s="208">
        <v>26.91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26.91</v>
      </c>
      <c r="BD10" s="208">
        <v>26.91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26.91</v>
      </c>
      <c r="BL10" s="8">
        <f t="shared" si="21"/>
        <v>25.73</v>
      </c>
      <c r="BM10" s="8">
        <f t="shared" si="22"/>
        <v>25.73</v>
      </c>
      <c r="BN10" s="8">
        <f t="shared" si="23"/>
        <v>26.91</v>
      </c>
      <c r="BO10" s="8">
        <f t="shared" si="24"/>
        <v>26.91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1040</v>
      </c>
      <c r="G11" s="16">
        <f>'[3]18'!G13</f>
        <v>0</v>
      </c>
      <c r="H11" s="17">
        <f t="shared" si="27"/>
        <v>1360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25.73</v>
      </c>
      <c r="AU11" s="8">
        <v>25.73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25.73</v>
      </c>
      <c r="BM11" s="8">
        <f t="shared" si="22"/>
        <v>25.73</v>
      </c>
      <c r="BN11" s="8">
        <f t="shared" si="23"/>
        <v>26.91</v>
      </c>
      <c r="BO11" s="8">
        <f t="shared" si="24"/>
        <v>26.91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1040</v>
      </c>
      <c r="G12" s="16">
        <f>'[3]18'!G14</f>
        <v>0</v>
      </c>
      <c r="H12" s="17">
        <f t="shared" si="27"/>
        <v>1360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30.6</v>
      </c>
      <c r="AU12" s="8">
        <v>30.6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30.6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3.6900000000000013</v>
      </c>
      <c r="BQ12" s="182">
        <f t="shared" si="26"/>
        <v>3.6900000000000013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1040</v>
      </c>
      <c r="G13" s="16">
        <f>'[3]18'!G15</f>
        <v>0</v>
      </c>
      <c r="H13" s="17">
        <f t="shared" si="27"/>
        <v>1360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30.6</v>
      </c>
      <c r="AU13" s="8">
        <v>30.6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30.6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3.6900000000000013</v>
      </c>
      <c r="BQ13" s="182">
        <f t="shared" si="26"/>
        <v>3.6900000000000013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1040</v>
      </c>
      <c r="G14" s="16">
        <f>'[3]18'!G16</f>
        <v>0</v>
      </c>
      <c r="H14" s="17">
        <f t="shared" si="27"/>
        <v>1360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30.6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3.6900000000000013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1040</v>
      </c>
      <c r="G15" s="16">
        <f>'[3]18'!G17</f>
        <v>0</v>
      </c>
      <c r="H15" s="17">
        <f t="shared" si="27"/>
        <v>1360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30.6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3.6900000000000013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1040</v>
      </c>
      <c r="G16" s="16">
        <f>'[3]18'!G18</f>
        <v>0</v>
      </c>
      <c r="H16" s="17">
        <f t="shared" si="27"/>
        <v>1360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30.6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30.6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3.6900000000000013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1040</v>
      </c>
      <c r="G17" s="16">
        <f>'[3]18'!G19</f>
        <v>0</v>
      </c>
      <c r="H17" s="17">
        <f t="shared" si="27"/>
        <v>1360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30.6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30.6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3.6900000000000013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1040</v>
      </c>
      <c r="G18" s="16">
        <f>'[3]18'!G20</f>
        <v>0</v>
      </c>
      <c r="H18" s="17">
        <f t="shared" si="27"/>
        <v>1360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1040</v>
      </c>
      <c r="G19" s="16">
        <f>'[3]18'!G21</f>
        <v>0</v>
      </c>
      <c r="H19" s="17">
        <f t="shared" si="27"/>
        <v>1360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1040</v>
      </c>
      <c r="G20" s="16">
        <f>'[3]18'!G22</f>
        <v>0</v>
      </c>
      <c r="H20" s="17">
        <f t="shared" si="27"/>
        <v>1360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</v>
      </c>
      <c r="AU20" s="8">
        <v>30.6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30.6</v>
      </c>
      <c r="BM20" s="8">
        <f t="shared" si="22"/>
        <v>30.6</v>
      </c>
      <c r="BN20" s="8">
        <f t="shared" si="23"/>
        <v>26.91</v>
      </c>
      <c r="BO20" s="8">
        <f t="shared" si="24"/>
        <v>26.91</v>
      </c>
      <c r="BP20" s="182">
        <f t="shared" si="25"/>
        <v>3.6900000000000013</v>
      </c>
      <c r="BQ20" s="182">
        <f t="shared" si="26"/>
        <v>3.6900000000000013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1040</v>
      </c>
      <c r="G21" s="16">
        <f>'[3]18'!G23</f>
        <v>0</v>
      </c>
      <c r="H21" s="17">
        <f t="shared" si="27"/>
        <v>1360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</v>
      </c>
      <c r="AU21" s="8">
        <v>30.6</v>
      </c>
      <c r="AW21" s="208">
        <v>26.91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26.91</v>
      </c>
      <c r="BD21" s="208">
        <v>26.91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26.91</v>
      </c>
      <c r="BL21" s="8">
        <f t="shared" si="21"/>
        <v>30.6</v>
      </c>
      <c r="BM21" s="8">
        <f t="shared" si="22"/>
        <v>30.6</v>
      </c>
      <c r="BN21" s="8">
        <f t="shared" si="23"/>
        <v>26.91</v>
      </c>
      <c r="BO21" s="8">
        <f t="shared" si="24"/>
        <v>26.91</v>
      </c>
      <c r="BP21" s="182">
        <f t="shared" si="25"/>
        <v>3.6900000000000013</v>
      </c>
      <c r="BQ21" s="182">
        <f t="shared" si="26"/>
        <v>3.6900000000000013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1040</v>
      </c>
      <c r="G22" s="16">
        <f>'[3]18'!G24</f>
        <v>0</v>
      </c>
      <c r="H22" s="17">
        <f t="shared" si="27"/>
        <v>1360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</v>
      </c>
      <c r="AU22" s="8">
        <v>30.6</v>
      </c>
      <c r="AW22" s="208">
        <v>26.91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26.91</v>
      </c>
      <c r="BD22" s="208">
        <v>26.91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26.91</v>
      </c>
      <c r="BL22" s="8">
        <f t="shared" si="21"/>
        <v>30.6</v>
      </c>
      <c r="BM22" s="8">
        <f t="shared" si="22"/>
        <v>30.6</v>
      </c>
      <c r="BN22" s="8">
        <f t="shared" si="23"/>
        <v>26.91</v>
      </c>
      <c r="BO22" s="8">
        <f t="shared" si="24"/>
        <v>26.91</v>
      </c>
      <c r="BP22" s="182">
        <f t="shared" si="25"/>
        <v>3.6900000000000013</v>
      </c>
      <c r="BQ22" s="182">
        <f t="shared" si="26"/>
        <v>3.6900000000000013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1040</v>
      </c>
      <c r="G23" s="16">
        <f>'[3]18'!G25</f>
        <v>0</v>
      </c>
      <c r="H23" s="17">
        <f t="shared" si="27"/>
        <v>1360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</v>
      </c>
      <c r="AU23" s="8">
        <v>30.6</v>
      </c>
      <c r="AW23" s="208">
        <v>32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32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30.6</v>
      </c>
      <c r="BM23" s="8">
        <f t="shared" si="22"/>
        <v>30.6</v>
      </c>
      <c r="BN23" s="8">
        <f t="shared" si="23"/>
        <v>32</v>
      </c>
      <c r="BO23" s="8">
        <f t="shared" si="24"/>
        <v>32</v>
      </c>
      <c r="BP23" s="182">
        <f t="shared" si="25"/>
        <v>-1.3999999999999986</v>
      </c>
      <c r="BQ23" s="182">
        <f t="shared" si="26"/>
        <v>-1.3999999999999986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1040</v>
      </c>
      <c r="G24" s="16">
        <f>'[3]18'!G26</f>
        <v>0</v>
      </c>
      <c r="H24" s="17">
        <f t="shared" si="27"/>
        <v>1360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30.6</v>
      </c>
      <c r="AU24" s="8">
        <v>30.6</v>
      </c>
      <c r="AW24" s="208">
        <v>32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32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30.6</v>
      </c>
      <c r="BM24" s="8">
        <f t="shared" si="22"/>
        <v>30.6</v>
      </c>
      <c r="BN24" s="8">
        <f t="shared" si="23"/>
        <v>32</v>
      </c>
      <c r="BO24" s="8">
        <f t="shared" si="24"/>
        <v>32</v>
      </c>
      <c r="BP24" s="182">
        <f t="shared" si="25"/>
        <v>-1.3999999999999986</v>
      </c>
      <c r="BQ24" s="182">
        <f t="shared" si="26"/>
        <v>-1.3999999999999986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1040</v>
      </c>
      <c r="G25" s="16">
        <f>'[3]18'!G27</f>
        <v>0</v>
      </c>
      <c r="H25" s="17">
        <f t="shared" si="27"/>
        <v>1360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32</v>
      </c>
      <c r="BP25" s="182">
        <f t="shared" si="25"/>
        <v>-1.3999999999999986</v>
      </c>
      <c r="BQ25" s="182">
        <f t="shared" si="26"/>
        <v>-1.3999999999999986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1040</v>
      </c>
      <c r="G26" s="16">
        <f>'[3]18'!G28</f>
        <v>0</v>
      </c>
      <c r="H26" s="17">
        <f t="shared" si="27"/>
        <v>1360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32</v>
      </c>
      <c r="BP26" s="182">
        <f t="shared" si="25"/>
        <v>-1.3999999999999986</v>
      </c>
      <c r="BQ26" s="182">
        <f t="shared" si="26"/>
        <v>-1.3999999999999986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1040</v>
      </c>
      <c r="G27" s="16">
        <f>'[3]18'!G29</f>
        <v>0</v>
      </c>
      <c r="H27" s="17">
        <f t="shared" si="27"/>
        <v>1360</v>
      </c>
      <c r="I27" s="15">
        <f>'[3]18'!J29</f>
        <v>282.43599999999998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282.43599999999998</v>
      </c>
      <c r="P27" s="18">
        <f>frq!C27</f>
        <v>1</v>
      </c>
      <c r="Q27" s="15">
        <f t="shared" si="29"/>
        <v>282.43599999999998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282.43599999999998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218.43599999999998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218.43599999999998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32</v>
      </c>
      <c r="BP27" s="182">
        <f t="shared" si="25"/>
        <v>-1.3999999999999986</v>
      </c>
      <c r="BQ27" s="182">
        <f t="shared" si="26"/>
        <v>-1.3999999999999986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1040</v>
      </c>
      <c r="G28" s="16">
        <f>'[3]18'!G30</f>
        <v>0</v>
      </c>
      <c r="H28" s="17">
        <f t="shared" si="27"/>
        <v>1360</v>
      </c>
      <c r="I28" s="15">
        <f>'[3]18'!J30</f>
        <v>302.036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302.036</v>
      </c>
      <c r="P28" s="18">
        <f>frq!C28</f>
        <v>1</v>
      </c>
      <c r="Q28" s="15">
        <f t="shared" si="29"/>
        <v>302.036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238.036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32</v>
      </c>
      <c r="BP28" s="182">
        <f t="shared" si="25"/>
        <v>-1.3999999999999986</v>
      </c>
      <c r="BQ28" s="182">
        <f t="shared" si="26"/>
        <v>-1.3999999999999986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1040</v>
      </c>
      <c r="G29" s="16">
        <f>'[3]18'!G31</f>
        <v>0</v>
      </c>
      <c r="H29" s="17">
        <f t="shared" si="27"/>
        <v>1360</v>
      </c>
      <c r="I29" s="15">
        <f>'[3]18'!J31</f>
        <v>312.036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1040</v>
      </c>
      <c r="G30" s="16">
        <f>'[3]18'!G32</f>
        <v>0</v>
      </c>
      <c r="H30" s="17">
        <f t="shared" si="27"/>
        <v>1360</v>
      </c>
      <c r="I30" s="15">
        <f>'[3]18'!J32</f>
        <v>312.036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1040</v>
      </c>
      <c r="G31" s="16">
        <f>'[3]18'!G33</f>
        <v>0</v>
      </c>
      <c r="H31" s="17">
        <f t="shared" si="27"/>
        <v>1360</v>
      </c>
      <c r="I31" s="15">
        <f>'[3]18'!J33</f>
        <v>312.036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312.036</v>
      </c>
      <c r="P31" s="18">
        <f>frq!C31</f>
        <v>1</v>
      </c>
      <c r="Q31" s="15">
        <f t="shared" si="29"/>
        <v>312.036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248.036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1040</v>
      </c>
      <c r="G32" s="16">
        <f>'[3]18'!G34</f>
        <v>0</v>
      </c>
      <c r="H32" s="17">
        <f t="shared" si="27"/>
        <v>1360</v>
      </c>
      <c r="I32" s="15">
        <f>'[3]18'!J34</f>
        <v>312.036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312.036</v>
      </c>
      <c r="P32" s="18">
        <f>frq!C32</f>
        <v>1</v>
      </c>
      <c r="Q32" s="15">
        <f t="shared" si="29"/>
        <v>312.036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248.036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1040</v>
      </c>
      <c r="G33" s="16">
        <f>'[3]18'!G35</f>
        <v>0</v>
      </c>
      <c r="H33" s="17">
        <f t="shared" si="27"/>
        <v>1360</v>
      </c>
      <c r="I33" s="15">
        <f>'[3]18'!J35</f>
        <v>312.036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312.036</v>
      </c>
      <c r="P33" s="18">
        <f>frq!C33</f>
        <v>1</v>
      </c>
      <c r="Q33" s="15">
        <f t="shared" si="29"/>
        <v>312.036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248.036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1040</v>
      </c>
      <c r="G34" s="16">
        <f>'[3]18'!G36</f>
        <v>0</v>
      </c>
      <c r="H34" s="17">
        <f t="shared" si="27"/>
        <v>1360</v>
      </c>
      <c r="I34" s="15">
        <f>'[3]18'!J36</f>
        <v>312.036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312.036</v>
      </c>
      <c r="P34" s="18">
        <f>frq!C34</f>
        <v>1</v>
      </c>
      <c r="Q34" s="15">
        <f t="shared" si="29"/>
        <v>312.036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248.036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1040</v>
      </c>
      <c r="G35" s="16">
        <f>'[3]18'!G37</f>
        <v>0</v>
      </c>
      <c r="H35" s="17">
        <f t="shared" si="27"/>
        <v>1360</v>
      </c>
      <c r="I35" s="15">
        <f>'[3]18'!J37</f>
        <v>312.036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312.036</v>
      </c>
      <c r="P35" s="18">
        <f>frq!C35</f>
        <v>1</v>
      </c>
      <c r="Q35" s="15">
        <f t="shared" si="29"/>
        <v>312.036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248.036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1040</v>
      </c>
      <c r="G36" s="16">
        <f>'[3]18'!G38</f>
        <v>0</v>
      </c>
      <c r="H36" s="17">
        <f t="shared" si="27"/>
        <v>1360</v>
      </c>
      <c r="I36" s="15">
        <f>'[3]18'!J38</f>
        <v>312.036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312.036</v>
      </c>
      <c r="P36" s="18">
        <f>frq!C36</f>
        <v>1</v>
      </c>
      <c r="Q36" s="15">
        <f t="shared" si="29"/>
        <v>312.036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248.036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1040</v>
      </c>
      <c r="G37" s="16">
        <f>'[3]18'!G39</f>
        <v>0</v>
      </c>
      <c r="H37" s="17">
        <f t="shared" si="27"/>
        <v>1360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1040</v>
      </c>
      <c r="G38" s="16">
        <f>'[3]18'!G40</f>
        <v>0</v>
      </c>
      <c r="H38" s="17">
        <f t="shared" si="27"/>
        <v>1360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1040</v>
      </c>
      <c r="G39" s="16">
        <f>'[3]18'!G41</f>
        <v>0</v>
      </c>
      <c r="H39" s="17">
        <f t="shared" si="27"/>
        <v>1360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1040</v>
      </c>
      <c r="G40" s="16">
        <f>'[3]18'!G42</f>
        <v>0</v>
      </c>
      <c r="H40" s="17">
        <f t="shared" si="27"/>
        <v>1360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1040</v>
      </c>
      <c r="G41" s="16">
        <f>'[3]18'!G43</f>
        <v>0</v>
      </c>
      <c r="H41" s="17">
        <f t="shared" si="27"/>
        <v>1360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1040</v>
      </c>
      <c r="G42" s="16">
        <f>'[3]18'!G44</f>
        <v>0</v>
      </c>
      <c r="H42" s="17">
        <f t="shared" si="27"/>
        <v>1360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</v>
      </c>
      <c r="AU42" s="8">
        <v>25.17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30.6</v>
      </c>
      <c r="BM42" s="8">
        <f t="shared" si="22"/>
        <v>25.17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-6.8299999999999983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1040</v>
      </c>
      <c r="G43" s="16">
        <f>'[3]18'!G45</f>
        <v>0</v>
      </c>
      <c r="H43" s="17">
        <f t="shared" si="27"/>
        <v>1360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</v>
      </c>
      <c r="AU43" s="8">
        <v>25.17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30.6</v>
      </c>
      <c r="BM43" s="8">
        <f t="shared" si="22"/>
        <v>25.17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-6.8299999999999983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1040</v>
      </c>
      <c r="G44" s="16">
        <f>'[3]18'!G46</f>
        <v>0</v>
      </c>
      <c r="H44" s="17">
        <f t="shared" si="27"/>
        <v>1360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25.73</v>
      </c>
      <c r="AU44" s="8">
        <v>25.73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25.73</v>
      </c>
      <c r="BM44" s="8">
        <f t="shared" si="22"/>
        <v>25.73</v>
      </c>
      <c r="BN44" s="8">
        <f t="shared" si="23"/>
        <v>32</v>
      </c>
      <c r="BO44" s="8">
        <f t="shared" si="24"/>
        <v>32</v>
      </c>
      <c r="BP44" s="182">
        <f t="shared" si="25"/>
        <v>-6.27</v>
      </c>
      <c r="BQ44" s="182">
        <f t="shared" si="26"/>
        <v>-6.27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1040</v>
      </c>
      <c r="G45" s="16">
        <f>'[3]18'!G47</f>
        <v>0</v>
      </c>
      <c r="H45" s="17">
        <f t="shared" si="27"/>
        <v>1360</v>
      </c>
      <c r="I45" s="15">
        <f>'[3]18'!J47</f>
        <v>312.036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312.036</v>
      </c>
      <c r="P45" s="18">
        <f>frq!C45</f>
        <v>1</v>
      </c>
      <c r="Q45" s="15">
        <f t="shared" si="29"/>
        <v>312.036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248.036</v>
      </c>
      <c r="AT45" s="8">
        <v>25.73</v>
      </c>
      <c r="AU45" s="8">
        <v>25.73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25.73</v>
      </c>
      <c r="BM45" s="8">
        <f t="shared" si="22"/>
        <v>25.73</v>
      </c>
      <c r="BN45" s="8">
        <f t="shared" si="23"/>
        <v>32</v>
      </c>
      <c r="BO45" s="8">
        <f t="shared" si="24"/>
        <v>32</v>
      </c>
      <c r="BP45" s="182">
        <f t="shared" si="25"/>
        <v>-6.27</v>
      </c>
      <c r="BQ45" s="182">
        <f t="shared" si="26"/>
        <v>-6.27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1040</v>
      </c>
      <c r="G46" s="16">
        <f>'[3]18'!G48</f>
        <v>0</v>
      </c>
      <c r="H46" s="17">
        <f t="shared" si="27"/>
        <v>1360</v>
      </c>
      <c r="I46" s="15">
        <f>'[3]18'!J48</f>
        <v>312.036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312.036</v>
      </c>
      <c r="P46" s="18">
        <f>frq!C46</f>
        <v>1</v>
      </c>
      <c r="Q46" s="15">
        <f t="shared" si="29"/>
        <v>312.036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248.036</v>
      </c>
      <c r="AT46" s="8">
        <v>25.73</v>
      </c>
      <c r="AU46" s="8">
        <v>25.73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25.73</v>
      </c>
      <c r="BM46" s="8">
        <f t="shared" si="22"/>
        <v>25.73</v>
      </c>
      <c r="BN46" s="8">
        <f t="shared" si="23"/>
        <v>32</v>
      </c>
      <c r="BO46" s="8">
        <f t="shared" si="24"/>
        <v>32</v>
      </c>
      <c r="BP46" s="182">
        <f t="shared" si="25"/>
        <v>-6.27</v>
      </c>
      <c r="BQ46" s="182">
        <f t="shared" si="26"/>
        <v>-6.27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1040</v>
      </c>
      <c r="G47" s="16">
        <f>'[3]18'!G49</f>
        <v>0</v>
      </c>
      <c r="H47" s="17">
        <f t="shared" si="27"/>
        <v>1360</v>
      </c>
      <c r="I47" s="15">
        <f>'[3]18'!J49</f>
        <v>312.036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312.036</v>
      </c>
      <c r="P47" s="18">
        <f>frq!C47</f>
        <v>1</v>
      </c>
      <c r="Q47" s="15">
        <f t="shared" si="29"/>
        <v>312.036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312.036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248.036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248.036</v>
      </c>
      <c r="AT47" s="8">
        <v>25.73</v>
      </c>
      <c r="AU47" s="8">
        <v>25.73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25.73</v>
      </c>
      <c r="BM47" s="8">
        <f t="shared" si="22"/>
        <v>25.73</v>
      </c>
      <c r="BN47" s="8">
        <f t="shared" si="23"/>
        <v>32</v>
      </c>
      <c r="BO47" s="8">
        <f t="shared" si="24"/>
        <v>32</v>
      </c>
      <c r="BP47" s="182">
        <f t="shared" si="25"/>
        <v>-6.27</v>
      </c>
      <c r="BQ47" s="182">
        <f t="shared" si="26"/>
        <v>-6.27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1040</v>
      </c>
      <c r="G48" s="16">
        <f>'[3]18'!G50</f>
        <v>0</v>
      </c>
      <c r="H48" s="17">
        <f t="shared" si="27"/>
        <v>1360</v>
      </c>
      <c r="I48" s="15">
        <f>'[3]18'!J50</f>
        <v>312.036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312.036</v>
      </c>
      <c r="P48" s="18">
        <f>frq!C48</f>
        <v>1</v>
      </c>
      <c r="Q48" s="15">
        <f t="shared" si="29"/>
        <v>312.036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312.036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248.036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248.036</v>
      </c>
      <c r="AT48" s="8">
        <v>25.73</v>
      </c>
      <c r="AU48" s="8">
        <v>25.73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25.73</v>
      </c>
      <c r="BM48" s="8">
        <f t="shared" si="22"/>
        <v>25.73</v>
      </c>
      <c r="BN48" s="8">
        <f t="shared" si="23"/>
        <v>32</v>
      </c>
      <c r="BO48" s="8">
        <f t="shared" si="24"/>
        <v>32</v>
      </c>
      <c r="BP48" s="182">
        <f t="shared" si="25"/>
        <v>-6.27</v>
      </c>
      <c r="BQ48" s="182">
        <f t="shared" si="26"/>
        <v>-6.27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1040</v>
      </c>
      <c r="G49" s="16">
        <f>'[3]18'!G51</f>
        <v>0</v>
      </c>
      <c r="H49" s="17">
        <f t="shared" si="27"/>
        <v>1360</v>
      </c>
      <c r="I49" s="15">
        <f>'[3]18'!J51</f>
        <v>272.82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272.82</v>
      </c>
      <c r="P49" s="18">
        <f>frq!C49</f>
        <v>1</v>
      </c>
      <c r="Q49" s="15">
        <f t="shared" si="29"/>
        <v>272.82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272.82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208.82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208.82</v>
      </c>
      <c r="AT49" s="8">
        <v>25.73</v>
      </c>
      <c r="AU49" s="8">
        <v>25.73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25.73</v>
      </c>
      <c r="BM49" s="8">
        <f t="shared" si="22"/>
        <v>25.73</v>
      </c>
      <c r="BN49" s="8">
        <f t="shared" si="23"/>
        <v>32</v>
      </c>
      <c r="BO49" s="8">
        <f t="shared" si="24"/>
        <v>32</v>
      </c>
      <c r="BP49" s="182">
        <f t="shared" si="25"/>
        <v>-6.27</v>
      </c>
      <c r="BQ49" s="182">
        <f t="shared" si="26"/>
        <v>-6.27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1040</v>
      </c>
      <c r="G50" s="16">
        <f>'[3]18'!G52</f>
        <v>0</v>
      </c>
      <c r="H50" s="17">
        <f t="shared" si="27"/>
        <v>1360</v>
      </c>
      <c r="I50" s="15">
        <f>'[3]18'!J52</f>
        <v>272.82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272.82</v>
      </c>
      <c r="P50" s="18">
        <f>frq!C50</f>
        <v>1</v>
      </c>
      <c r="Q50" s="15">
        <f t="shared" si="29"/>
        <v>272.82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272.82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208.82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208.82</v>
      </c>
      <c r="AT50" s="8">
        <v>25.73</v>
      </c>
      <c r="AU50" s="8">
        <v>25.73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25.73</v>
      </c>
      <c r="BM50" s="8">
        <f t="shared" si="22"/>
        <v>25.73</v>
      </c>
      <c r="BN50" s="8">
        <f t="shared" si="23"/>
        <v>32</v>
      </c>
      <c r="BO50" s="8">
        <f t="shared" si="24"/>
        <v>32</v>
      </c>
      <c r="BP50" s="182">
        <f t="shared" si="25"/>
        <v>-6.27</v>
      </c>
      <c r="BQ50" s="182">
        <f t="shared" si="26"/>
        <v>-6.27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1020</v>
      </c>
      <c r="G51" s="16">
        <f>'[3]18'!G53</f>
        <v>0</v>
      </c>
      <c r="H51" s="17">
        <f t="shared" si="27"/>
        <v>1340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25.23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25.23</v>
      </c>
      <c r="AL51" s="8">
        <f t="shared" si="31"/>
        <v>212.77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212.77</v>
      </c>
      <c r="AT51" s="8">
        <v>25.73</v>
      </c>
      <c r="AU51" s="8">
        <v>25.73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25.23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25.23</v>
      </c>
      <c r="BL51" s="8">
        <f t="shared" si="21"/>
        <v>25.73</v>
      </c>
      <c r="BM51" s="8">
        <f t="shared" si="22"/>
        <v>25.73</v>
      </c>
      <c r="BN51" s="8">
        <f t="shared" si="23"/>
        <v>32</v>
      </c>
      <c r="BO51" s="8">
        <f t="shared" si="24"/>
        <v>25.23</v>
      </c>
      <c r="BP51" s="182">
        <f t="shared" si="25"/>
        <v>-6.27</v>
      </c>
      <c r="BQ51" s="182">
        <f t="shared" si="26"/>
        <v>0.5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1020</v>
      </c>
      <c r="G52" s="16">
        <f>'[3]18'!G54</f>
        <v>0</v>
      </c>
      <c r="H52" s="17">
        <f t="shared" si="27"/>
        <v>1340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26.33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25.73</v>
      </c>
      <c r="AU52" s="8">
        <v>25.73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26.33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26.33</v>
      </c>
      <c r="BL52" s="8">
        <f t="shared" si="21"/>
        <v>25.73</v>
      </c>
      <c r="BM52" s="8">
        <f t="shared" si="22"/>
        <v>25.73</v>
      </c>
      <c r="BN52" s="8">
        <f t="shared" si="23"/>
        <v>32</v>
      </c>
      <c r="BO52" s="8">
        <f t="shared" si="24"/>
        <v>26.33</v>
      </c>
      <c r="BP52" s="182">
        <f t="shared" si="25"/>
        <v>-6.27</v>
      </c>
      <c r="BQ52" s="182">
        <f t="shared" si="26"/>
        <v>-0.59999999999999787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1020</v>
      </c>
      <c r="G53" s="16">
        <f>'[3]18'!G55</f>
        <v>0</v>
      </c>
      <c r="H53" s="17">
        <f t="shared" si="27"/>
        <v>1340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26.33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26.33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25.73</v>
      </c>
      <c r="AU53" s="8">
        <v>25.73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26.33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26.33</v>
      </c>
      <c r="BL53" s="8">
        <f t="shared" si="21"/>
        <v>25.73</v>
      </c>
      <c r="BM53" s="8">
        <f t="shared" si="22"/>
        <v>25.73</v>
      </c>
      <c r="BN53" s="8">
        <f t="shared" si="23"/>
        <v>32</v>
      </c>
      <c r="BO53" s="8">
        <f t="shared" si="24"/>
        <v>26.33</v>
      </c>
      <c r="BP53" s="182">
        <f t="shared" si="25"/>
        <v>-6.27</v>
      </c>
      <c r="BQ53" s="182">
        <f t="shared" si="26"/>
        <v>-0.59999999999999787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1020</v>
      </c>
      <c r="G54" s="16">
        <f>'[3]18'!G56</f>
        <v>0</v>
      </c>
      <c r="H54" s="17">
        <f t="shared" si="27"/>
        <v>1340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26.33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26.33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25.73</v>
      </c>
      <c r="AU54" s="8">
        <v>25.73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26.33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26.33</v>
      </c>
      <c r="BL54" s="8">
        <f t="shared" si="21"/>
        <v>25.73</v>
      </c>
      <c r="BM54" s="8">
        <f t="shared" si="22"/>
        <v>25.73</v>
      </c>
      <c r="BN54" s="8">
        <f t="shared" si="23"/>
        <v>32</v>
      </c>
      <c r="BO54" s="8">
        <f t="shared" si="24"/>
        <v>26.33</v>
      </c>
      <c r="BP54" s="182">
        <f t="shared" si="25"/>
        <v>-6.27</v>
      </c>
      <c r="BQ54" s="182">
        <f t="shared" si="26"/>
        <v>-0.59999999999999787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1020</v>
      </c>
      <c r="G55" s="16">
        <f>'[3]18'!G57</f>
        <v>0</v>
      </c>
      <c r="H55" s="17">
        <f t="shared" si="27"/>
        <v>1340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25.73</v>
      </c>
      <c r="AU55" s="8">
        <v>25.73</v>
      </c>
      <c r="AW55" s="208">
        <v>26.91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26.91</v>
      </c>
      <c r="BD55" s="208">
        <v>26.91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26.91</v>
      </c>
      <c r="BL55" s="8">
        <f t="shared" si="21"/>
        <v>25.73</v>
      </c>
      <c r="BM55" s="8">
        <f t="shared" si="22"/>
        <v>25.73</v>
      </c>
      <c r="BN55" s="8">
        <f t="shared" si="23"/>
        <v>26.91</v>
      </c>
      <c r="BO55" s="8">
        <f t="shared" si="24"/>
        <v>26.91</v>
      </c>
      <c r="BP55" s="182">
        <f t="shared" si="25"/>
        <v>-1.1799999999999997</v>
      </c>
      <c r="BQ55" s="182">
        <f t="shared" si="26"/>
        <v>-1.1799999999999997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1020</v>
      </c>
      <c r="G56" s="16">
        <f>'[3]18'!G58</f>
        <v>0</v>
      </c>
      <c r="H56" s="17">
        <f t="shared" si="27"/>
        <v>1340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25.17</v>
      </c>
      <c r="AU56" s="8">
        <v>30.6</v>
      </c>
      <c r="AW56" s="208">
        <v>26.91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26.91</v>
      </c>
      <c r="BD56" s="208">
        <v>26.91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26.91</v>
      </c>
      <c r="BL56" s="8">
        <f t="shared" si="21"/>
        <v>25.17</v>
      </c>
      <c r="BM56" s="8">
        <f t="shared" si="22"/>
        <v>30.6</v>
      </c>
      <c r="BN56" s="8">
        <f t="shared" si="23"/>
        <v>26.91</v>
      </c>
      <c r="BO56" s="8">
        <f t="shared" si="24"/>
        <v>26.91</v>
      </c>
      <c r="BP56" s="182">
        <f t="shared" si="25"/>
        <v>-1.7399999999999984</v>
      </c>
      <c r="BQ56" s="182">
        <f t="shared" si="26"/>
        <v>3.6900000000000013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1020</v>
      </c>
      <c r="G57" s="16">
        <f>'[3]18'!G59</f>
        <v>0</v>
      </c>
      <c r="H57" s="17">
        <f t="shared" si="27"/>
        <v>1340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25.17</v>
      </c>
      <c r="AU57" s="8">
        <v>30.6</v>
      </c>
      <c r="AW57" s="208">
        <v>26.91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26.91</v>
      </c>
      <c r="BD57" s="208">
        <v>26.91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26.91</v>
      </c>
      <c r="BL57" s="8">
        <f t="shared" si="21"/>
        <v>25.17</v>
      </c>
      <c r="BM57" s="8">
        <f t="shared" si="22"/>
        <v>30.6</v>
      </c>
      <c r="BN57" s="8">
        <f t="shared" si="23"/>
        <v>26.91</v>
      </c>
      <c r="BO57" s="8">
        <f t="shared" si="24"/>
        <v>26.91</v>
      </c>
      <c r="BP57" s="182">
        <f t="shared" si="25"/>
        <v>-1.7399999999999984</v>
      </c>
      <c r="BQ57" s="182">
        <f t="shared" si="26"/>
        <v>3.6900000000000013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1020</v>
      </c>
      <c r="G58" s="16">
        <f>'[3]18'!G60</f>
        <v>0</v>
      </c>
      <c r="H58" s="17">
        <f t="shared" si="27"/>
        <v>1340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25.17</v>
      </c>
      <c r="AU58" s="8">
        <v>30.6</v>
      </c>
      <c r="AW58" s="208">
        <v>26.91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26.91</v>
      </c>
      <c r="BD58" s="208">
        <v>26.91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26.91</v>
      </c>
      <c r="BL58" s="8">
        <f t="shared" si="21"/>
        <v>25.17</v>
      </c>
      <c r="BM58" s="8">
        <f t="shared" si="22"/>
        <v>30.6</v>
      </c>
      <c r="BN58" s="8">
        <f t="shared" si="23"/>
        <v>26.91</v>
      </c>
      <c r="BO58" s="8">
        <f t="shared" si="24"/>
        <v>26.91</v>
      </c>
      <c r="BP58" s="182">
        <f t="shared" si="25"/>
        <v>-1.7399999999999984</v>
      </c>
      <c r="BQ58" s="182">
        <f t="shared" si="26"/>
        <v>3.6900000000000013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1020</v>
      </c>
      <c r="G59" s="16">
        <f>'[3]18'!G61</f>
        <v>0</v>
      </c>
      <c r="H59" s="17">
        <f t="shared" si="27"/>
        <v>1340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25.17</v>
      </c>
      <c r="AU59" s="8">
        <v>30.6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25.17</v>
      </c>
      <c r="BM59" s="8">
        <f t="shared" si="22"/>
        <v>30.6</v>
      </c>
      <c r="BN59" s="8">
        <f t="shared" si="23"/>
        <v>26.91</v>
      </c>
      <c r="BO59" s="8">
        <f t="shared" si="24"/>
        <v>26.91</v>
      </c>
      <c r="BP59" s="182">
        <f t="shared" si="25"/>
        <v>-1.7399999999999984</v>
      </c>
      <c r="BQ59" s="182">
        <f t="shared" si="26"/>
        <v>3.6900000000000013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1020</v>
      </c>
      <c r="G60" s="16">
        <f>'[3]18'!G62</f>
        <v>0</v>
      </c>
      <c r="H60" s="17">
        <f t="shared" si="27"/>
        <v>1340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0</v>
      </c>
      <c r="AU60" s="8">
        <v>30.6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0</v>
      </c>
      <c r="BM60" s="8">
        <f t="shared" si="22"/>
        <v>30.6</v>
      </c>
      <c r="BN60" s="8">
        <f t="shared" si="23"/>
        <v>26.91</v>
      </c>
      <c r="BO60" s="8">
        <f t="shared" si="24"/>
        <v>26.91</v>
      </c>
      <c r="BP60" s="182">
        <f t="shared" si="25"/>
        <v>-26.91</v>
      </c>
      <c r="BQ60" s="182">
        <f t="shared" si="26"/>
        <v>3.6900000000000013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1020</v>
      </c>
      <c r="G61" s="16">
        <f>'[3]18'!G63</f>
        <v>0</v>
      </c>
      <c r="H61" s="17">
        <f t="shared" si="27"/>
        <v>1340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30.6</v>
      </c>
      <c r="AU61" s="8">
        <v>30.6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30.6</v>
      </c>
      <c r="BM61" s="8">
        <f t="shared" si="22"/>
        <v>30.6</v>
      </c>
      <c r="BN61" s="8">
        <f t="shared" si="23"/>
        <v>26.91</v>
      </c>
      <c r="BO61" s="8">
        <f t="shared" si="24"/>
        <v>26.91</v>
      </c>
      <c r="BP61" s="182">
        <f t="shared" si="25"/>
        <v>3.6900000000000013</v>
      </c>
      <c r="BQ61" s="182">
        <f t="shared" si="26"/>
        <v>3.6900000000000013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1020</v>
      </c>
      <c r="G62" s="16">
        <f>'[3]18'!G64</f>
        <v>0</v>
      </c>
      <c r="H62" s="17">
        <f t="shared" si="27"/>
        <v>1340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30.6</v>
      </c>
      <c r="AU62" s="8">
        <v>30.6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30.6</v>
      </c>
      <c r="BM62" s="8">
        <f t="shared" si="22"/>
        <v>30.6</v>
      </c>
      <c r="BN62" s="8">
        <f t="shared" si="23"/>
        <v>26.91</v>
      </c>
      <c r="BO62" s="8">
        <f t="shared" si="24"/>
        <v>26.91</v>
      </c>
      <c r="BP62" s="182">
        <f t="shared" si="25"/>
        <v>3.6900000000000013</v>
      </c>
      <c r="BQ62" s="182">
        <f t="shared" si="26"/>
        <v>3.6900000000000013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1020</v>
      </c>
      <c r="G63" s="16">
        <f>'[3]18'!G65</f>
        <v>0</v>
      </c>
      <c r="H63" s="17">
        <f t="shared" si="27"/>
        <v>1340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30.6</v>
      </c>
      <c r="AU63" s="8">
        <v>30.6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30.6</v>
      </c>
      <c r="BM63" s="8">
        <f t="shared" si="22"/>
        <v>30.6</v>
      </c>
      <c r="BN63" s="8">
        <f t="shared" si="23"/>
        <v>26.91</v>
      </c>
      <c r="BO63" s="8">
        <f t="shared" si="24"/>
        <v>26.91</v>
      </c>
      <c r="BP63" s="182">
        <f t="shared" si="25"/>
        <v>3.6900000000000013</v>
      </c>
      <c r="BQ63" s="182">
        <f t="shared" si="26"/>
        <v>3.6900000000000013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1020</v>
      </c>
      <c r="G64" s="16">
        <f>'[3]18'!G66</f>
        <v>0</v>
      </c>
      <c r="H64" s="17">
        <f t="shared" si="27"/>
        <v>1340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30.6</v>
      </c>
      <c r="AU64" s="8">
        <v>30.6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30.6</v>
      </c>
      <c r="BM64" s="8">
        <f t="shared" si="22"/>
        <v>30.6</v>
      </c>
      <c r="BN64" s="8">
        <f t="shared" si="23"/>
        <v>26.91</v>
      </c>
      <c r="BO64" s="8">
        <f t="shared" si="24"/>
        <v>26.91</v>
      </c>
      <c r="BP64" s="182">
        <f t="shared" si="25"/>
        <v>3.6900000000000013</v>
      </c>
      <c r="BQ64" s="182">
        <f t="shared" si="26"/>
        <v>3.6900000000000013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1020</v>
      </c>
      <c r="G65" s="16">
        <f>'[3]18'!G67</f>
        <v>0</v>
      </c>
      <c r="H65" s="17">
        <f t="shared" si="27"/>
        <v>1340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30.6</v>
      </c>
      <c r="AU65" s="8">
        <v>30.6</v>
      </c>
      <c r="AW65" s="208">
        <v>26.91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26.91</v>
      </c>
      <c r="BD65" s="208">
        <v>26.91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26.91</v>
      </c>
      <c r="BL65" s="8">
        <f t="shared" si="21"/>
        <v>30.6</v>
      </c>
      <c r="BM65" s="8">
        <f t="shared" si="22"/>
        <v>30.6</v>
      </c>
      <c r="BN65" s="8">
        <f t="shared" si="23"/>
        <v>26.91</v>
      </c>
      <c r="BO65" s="8">
        <f t="shared" si="24"/>
        <v>26.91</v>
      </c>
      <c r="BP65" s="182">
        <f t="shared" si="25"/>
        <v>3.6900000000000013</v>
      </c>
      <c r="BQ65" s="182">
        <f t="shared" si="26"/>
        <v>3.6900000000000013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1020</v>
      </c>
      <c r="G66" s="16">
        <f>'[3]18'!G68</f>
        <v>0</v>
      </c>
      <c r="H66" s="17">
        <f t="shared" si="27"/>
        <v>1340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30.6</v>
      </c>
      <c r="AU66" s="8">
        <v>30.6</v>
      </c>
      <c r="AW66" s="208">
        <v>26.91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26.91</v>
      </c>
      <c r="BD66" s="208">
        <v>26.91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26.91</v>
      </c>
      <c r="BL66" s="8">
        <f t="shared" si="21"/>
        <v>30.6</v>
      </c>
      <c r="BM66" s="8">
        <f t="shared" si="22"/>
        <v>30.6</v>
      </c>
      <c r="BN66" s="8">
        <f t="shared" si="23"/>
        <v>26.91</v>
      </c>
      <c r="BO66" s="8">
        <f t="shared" si="24"/>
        <v>26.91</v>
      </c>
      <c r="BP66" s="182">
        <f t="shared" si="25"/>
        <v>3.6900000000000013</v>
      </c>
      <c r="BQ66" s="182">
        <f t="shared" si="26"/>
        <v>3.6900000000000013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1020</v>
      </c>
      <c r="G67" s="16">
        <f>'[3]18'!G69</f>
        <v>0</v>
      </c>
      <c r="H67" s="17">
        <f t="shared" si="27"/>
        <v>1340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30.6</v>
      </c>
      <c r="AU67" s="8">
        <v>30.6</v>
      </c>
      <c r="AW67" s="208">
        <v>26.33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26.33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26.33</v>
      </c>
      <c r="BO67" s="8">
        <f t="shared" si="24"/>
        <v>32</v>
      </c>
      <c r="BP67" s="182">
        <f t="shared" si="25"/>
        <v>4.2700000000000031</v>
      </c>
      <c r="BQ67" s="182">
        <f t="shared" si="26"/>
        <v>-1.3999999999999986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1020</v>
      </c>
      <c r="G68" s="16">
        <f>'[3]18'!G70</f>
        <v>0</v>
      </c>
      <c r="H68" s="17">
        <f t="shared" si="27"/>
        <v>1340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30.6</v>
      </c>
      <c r="AU68" s="8">
        <v>30.6</v>
      </c>
      <c r="AW68" s="208">
        <v>26.33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26.33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26.33</v>
      </c>
      <c r="BO68" s="8">
        <f t="shared" ref="BO68:BO98" si="56">BJ68</f>
        <v>32</v>
      </c>
      <c r="BP68" s="182">
        <f t="shared" ref="BP68:BP98" si="57">BL68-BN68</f>
        <v>4.2700000000000031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1020</v>
      </c>
      <c r="G69" s="16">
        <f>'[3]18'!G71</f>
        <v>0</v>
      </c>
      <c r="H69" s="17">
        <f t="shared" ref="H69:H98" si="59">SUM(B69:G69)</f>
        <v>1340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30.6</v>
      </c>
      <c r="AU69" s="8">
        <v>30.6</v>
      </c>
      <c r="AW69" s="208">
        <v>26.33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26.33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26.33</v>
      </c>
      <c r="BO69" s="8">
        <f t="shared" si="56"/>
        <v>32</v>
      </c>
      <c r="BP69" s="182">
        <f t="shared" si="57"/>
        <v>4.2700000000000031</v>
      </c>
      <c r="BQ69" s="182">
        <f t="shared" si="58"/>
        <v>-1.3999999999999986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1020</v>
      </c>
      <c r="G70" s="16">
        <f>'[3]18'!G72</f>
        <v>0</v>
      </c>
      <c r="H70" s="17">
        <f t="shared" si="59"/>
        <v>1340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211.67000000000002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211.67000000000002</v>
      </c>
      <c r="AT70" s="8">
        <v>30.6</v>
      </c>
      <c r="AU70" s="8">
        <v>30.6</v>
      </c>
      <c r="AW70" s="208">
        <v>26.33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26.33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26.33</v>
      </c>
      <c r="BO70" s="8">
        <f t="shared" si="56"/>
        <v>32</v>
      </c>
      <c r="BP70" s="182">
        <f t="shared" si="57"/>
        <v>4.2700000000000031</v>
      </c>
      <c r="BQ70" s="182">
        <f t="shared" si="58"/>
        <v>-1.3999999999999986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1020</v>
      </c>
      <c r="G71" s="16">
        <f>'[3]18'!G73</f>
        <v>0</v>
      </c>
      <c r="H71" s="17">
        <f t="shared" si="59"/>
        <v>1340</v>
      </c>
      <c r="I71" s="15">
        <f>'[3]18'!J73</f>
        <v>270.036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270.036</v>
      </c>
      <c r="P71" s="18">
        <f>frq!C71</f>
        <v>1</v>
      </c>
      <c r="Q71" s="15">
        <f t="shared" si="33"/>
        <v>270.036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270.036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238.036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238.036</v>
      </c>
      <c r="AT71" s="8">
        <v>30.6</v>
      </c>
      <c r="AU71" s="8">
        <v>30.6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0</v>
      </c>
      <c r="BO71" s="8">
        <f t="shared" si="56"/>
        <v>32</v>
      </c>
      <c r="BP71" s="182">
        <f t="shared" si="57"/>
        <v>30.6</v>
      </c>
      <c r="BQ71" s="182">
        <f t="shared" si="58"/>
        <v>-1.3999999999999986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1020</v>
      </c>
      <c r="G72" s="16">
        <f>'[3]18'!G74</f>
        <v>0</v>
      </c>
      <c r="H72" s="17">
        <f t="shared" si="59"/>
        <v>1340</v>
      </c>
      <c r="I72" s="15">
        <f>'[3]18'!J74</f>
        <v>302.036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302.036</v>
      </c>
      <c r="P72" s="18">
        <f>frq!C72</f>
        <v>1</v>
      </c>
      <c r="Q72" s="15">
        <f t="shared" si="33"/>
        <v>302.036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302.036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238.036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238.036</v>
      </c>
      <c r="AT72" s="8">
        <v>30.6</v>
      </c>
      <c r="AU72" s="8">
        <v>30.6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32</v>
      </c>
      <c r="BO72" s="8">
        <f t="shared" si="56"/>
        <v>32</v>
      </c>
      <c r="BP72" s="182">
        <f t="shared" si="57"/>
        <v>-1.3999999999999986</v>
      </c>
      <c r="BQ72" s="182">
        <f t="shared" si="58"/>
        <v>-1.3999999999999986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1020</v>
      </c>
      <c r="G73" s="16">
        <f>'[3]18'!G75</f>
        <v>0</v>
      </c>
      <c r="H73" s="17">
        <f t="shared" si="59"/>
        <v>1340</v>
      </c>
      <c r="I73" s="15">
        <f>'[3]18'!J75</f>
        <v>312.036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312.036</v>
      </c>
      <c r="P73" s="18">
        <f>frq!C73</f>
        <v>1</v>
      </c>
      <c r="Q73" s="15">
        <f t="shared" si="33"/>
        <v>312.036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312.036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248.036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248.036</v>
      </c>
      <c r="AT73" s="8">
        <v>30.6</v>
      </c>
      <c r="AU73" s="8">
        <v>30.6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1020</v>
      </c>
      <c r="G74" s="16">
        <f>'[3]18'!G76</f>
        <v>0</v>
      </c>
      <c r="H74" s="17">
        <f t="shared" si="59"/>
        <v>1340</v>
      </c>
      <c r="I74" s="15">
        <f>'[3]18'!J76</f>
        <v>312.036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312.036</v>
      </c>
      <c r="P74" s="18">
        <f>frq!C74</f>
        <v>1</v>
      </c>
      <c r="Q74" s="15">
        <f t="shared" si="33"/>
        <v>312.036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312.036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248.036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248.036</v>
      </c>
      <c r="AT74" s="8">
        <v>30.6</v>
      </c>
      <c r="AU74" s="8">
        <v>30.6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1040</v>
      </c>
      <c r="G75" s="16">
        <f>'[3]18'!G77</f>
        <v>0</v>
      </c>
      <c r="H75" s="17">
        <f t="shared" si="59"/>
        <v>1360</v>
      </c>
      <c r="I75" s="15">
        <f>'[3]18'!J77</f>
        <v>312.036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312.036</v>
      </c>
      <c r="P75" s="18">
        <f>frq!C75</f>
        <v>1</v>
      </c>
      <c r="Q75" s="15">
        <f t="shared" si="33"/>
        <v>312.036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312.036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248.036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248.036</v>
      </c>
      <c r="AT75" s="8">
        <v>30.6</v>
      </c>
      <c r="AU75" s="8">
        <v>30.6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1040</v>
      </c>
      <c r="G76" s="16">
        <f>'[3]18'!G78</f>
        <v>0</v>
      </c>
      <c r="H76" s="17">
        <f t="shared" si="59"/>
        <v>1360</v>
      </c>
      <c r="I76" s="15">
        <f>'[3]18'!J78</f>
        <v>312.036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312.036</v>
      </c>
      <c r="P76" s="18">
        <f>frq!C76</f>
        <v>1</v>
      </c>
      <c r="Q76" s="15">
        <f t="shared" si="33"/>
        <v>312.036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312.036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248.036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248.036</v>
      </c>
      <c r="AT76" s="8">
        <v>30.6</v>
      </c>
      <c r="AU76" s="8">
        <v>30.6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1040</v>
      </c>
      <c r="G77" s="16">
        <f>'[3]18'!G79</f>
        <v>0</v>
      </c>
      <c r="H77" s="17">
        <f t="shared" si="59"/>
        <v>1360</v>
      </c>
      <c r="I77" s="15">
        <f>'[3]18'!J79</f>
        <v>312.036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312.036</v>
      </c>
      <c r="P77" s="18">
        <f>frq!C77</f>
        <v>1</v>
      </c>
      <c r="Q77" s="15">
        <f t="shared" si="33"/>
        <v>312.036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312.036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248.036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248.036</v>
      </c>
      <c r="AT77" s="8">
        <v>30.6</v>
      </c>
      <c r="AU77" s="8">
        <v>30.6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1040</v>
      </c>
      <c r="G78" s="16">
        <f>'[3]18'!G80</f>
        <v>0</v>
      </c>
      <c r="H78" s="17">
        <f t="shared" si="59"/>
        <v>1360</v>
      </c>
      <c r="I78" s="15">
        <f>'[3]18'!J80</f>
        <v>312.036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312.036</v>
      </c>
      <c r="P78" s="18">
        <f>frq!C78</f>
        <v>1</v>
      </c>
      <c r="Q78" s="15">
        <f t="shared" si="33"/>
        <v>312.036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312.036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248.036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248.036</v>
      </c>
      <c r="AT78" s="8">
        <v>30.6</v>
      </c>
      <c r="AU78" s="8">
        <v>30.6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30.6</v>
      </c>
      <c r="BM78" s="8">
        <f t="shared" si="54"/>
        <v>30.6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-1.3999999999999986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1040</v>
      </c>
      <c r="G79" s="16">
        <f>'[3]18'!G81</f>
        <v>0</v>
      </c>
      <c r="H79" s="17">
        <f t="shared" si="59"/>
        <v>1360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</v>
      </c>
      <c r="AU79" s="8">
        <v>30.6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30.6</v>
      </c>
      <c r="BM79" s="8">
        <f t="shared" si="54"/>
        <v>30.6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-1.3999999999999986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1040</v>
      </c>
      <c r="G80" s="16">
        <f>'[3]18'!G82</f>
        <v>0</v>
      </c>
      <c r="H80" s="17">
        <f t="shared" si="59"/>
        <v>1360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25.17</v>
      </c>
      <c r="AU80" s="8">
        <v>30.6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25.17</v>
      </c>
      <c r="BM80" s="8">
        <f t="shared" si="54"/>
        <v>30.6</v>
      </c>
      <c r="BN80" s="8">
        <f t="shared" si="55"/>
        <v>32</v>
      </c>
      <c r="BO80" s="8">
        <f t="shared" si="56"/>
        <v>32</v>
      </c>
      <c r="BP80" s="182">
        <f t="shared" si="57"/>
        <v>-6.8299999999999983</v>
      </c>
      <c r="BQ80" s="182">
        <f t="shared" si="58"/>
        <v>-1.3999999999999986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1040</v>
      </c>
      <c r="G81" s="16">
        <f>'[3]18'!G83</f>
        <v>0</v>
      </c>
      <c r="H81" s="17">
        <f t="shared" si="59"/>
        <v>1360</v>
      </c>
      <c r="I81" s="15">
        <f>'[3]18'!J83</f>
        <v>319.99599999999998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319.99599999999998</v>
      </c>
      <c r="P81" s="18">
        <f>frq!C81</f>
        <v>1</v>
      </c>
      <c r="Q81" s="15">
        <f t="shared" si="33"/>
        <v>319.99599999999998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319.99599999999998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255.99599999999998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255.99599999999998</v>
      </c>
      <c r="AT81" s="8">
        <v>25.17</v>
      </c>
      <c r="AU81" s="8">
        <v>30.6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25.17</v>
      </c>
      <c r="BM81" s="8">
        <f t="shared" si="54"/>
        <v>30.6</v>
      </c>
      <c r="BN81" s="8">
        <f t="shared" si="55"/>
        <v>32</v>
      </c>
      <c r="BO81" s="8">
        <f t="shared" si="56"/>
        <v>32</v>
      </c>
      <c r="BP81" s="182">
        <f t="shared" si="57"/>
        <v>-6.8299999999999983</v>
      </c>
      <c r="BQ81" s="182">
        <f t="shared" si="58"/>
        <v>-1.3999999999999986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1040</v>
      </c>
      <c r="G82" s="16">
        <f>'[3]18'!G84</f>
        <v>0</v>
      </c>
      <c r="H82" s="17">
        <f t="shared" si="59"/>
        <v>1360</v>
      </c>
      <c r="I82" s="15">
        <f>'[3]18'!J84</f>
        <v>319.99599999999998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319.99599999999998</v>
      </c>
      <c r="P82" s="18">
        <f>frq!C82</f>
        <v>1</v>
      </c>
      <c r="Q82" s="15">
        <f t="shared" si="33"/>
        <v>319.99599999999998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319.99599999999998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255.99599999999998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255.99599999999998</v>
      </c>
      <c r="AT82" s="8">
        <v>25.73</v>
      </c>
      <c r="AU82" s="8">
        <v>25.73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25.73</v>
      </c>
      <c r="BM82" s="8">
        <f t="shared" si="54"/>
        <v>25.73</v>
      </c>
      <c r="BN82" s="8">
        <f t="shared" si="55"/>
        <v>32</v>
      </c>
      <c r="BO82" s="8">
        <f t="shared" si="56"/>
        <v>32</v>
      </c>
      <c r="BP82" s="182">
        <f t="shared" si="57"/>
        <v>-6.27</v>
      </c>
      <c r="BQ82" s="182">
        <f t="shared" si="58"/>
        <v>-6.27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1040</v>
      </c>
      <c r="G83" s="16">
        <f>'[3]18'!G85</f>
        <v>0</v>
      </c>
      <c r="H83" s="17">
        <f t="shared" si="59"/>
        <v>1360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25.73</v>
      </c>
      <c r="AU83" s="8">
        <v>25.73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25.73</v>
      </c>
      <c r="BM83" s="8">
        <f t="shared" si="54"/>
        <v>25.73</v>
      </c>
      <c r="BN83" s="8">
        <f t="shared" si="55"/>
        <v>32</v>
      </c>
      <c r="BO83" s="8">
        <f t="shared" si="56"/>
        <v>32</v>
      </c>
      <c r="BP83" s="182">
        <f t="shared" si="57"/>
        <v>-6.27</v>
      </c>
      <c r="BQ83" s="182">
        <f t="shared" si="58"/>
        <v>-6.27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1040</v>
      </c>
      <c r="G84" s="16">
        <f>'[3]18'!G86</f>
        <v>0</v>
      </c>
      <c r="H84" s="17">
        <f t="shared" si="59"/>
        <v>1360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25.73</v>
      </c>
      <c r="AU84" s="8">
        <v>25.73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25.73</v>
      </c>
      <c r="BM84" s="8">
        <f t="shared" si="54"/>
        <v>25.73</v>
      </c>
      <c r="BN84" s="8">
        <f t="shared" si="55"/>
        <v>32</v>
      </c>
      <c r="BO84" s="8">
        <f t="shared" si="56"/>
        <v>32</v>
      </c>
      <c r="BP84" s="182">
        <f t="shared" si="57"/>
        <v>-6.27</v>
      </c>
      <c r="BQ84" s="182">
        <f t="shared" si="58"/>
        <v>-6.27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1040</v>
      </c>
      <c r="G85" s="16">
        <f>'[3]18'!G87</f>
        <v>0</v>
      </c>
      <c r="H85" s="17">
        <f t="shared" si="59"/>
        <v>1360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25.73</v>
      </c>
      <c r="AU85" s="8">
        <v>25.73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25.73</v>
      </c>
      <c r="BM85" s="8">
        <f t="shared" si="54"/>
        <v>25.73</v>
      </c>
      <c r="BN85" s="8">
        <f t="shared" si="55"/>
        <v>32</v>
      </c>
      <c r="BO85" s="8">
        <f t="shared" si="56"/>
        <v>32</v>
      </c>
      <c r="BP85" s="182">
        <f t="shared" si="57"/>
        <v>-6.27</v>
      </c>
      <c r="BQ85" s="182">
        <f t="shared" si="58"/>
        <v>-6.27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1040</v>
      </c>
      <c r="G86" s="16">
        <f>'[3]18'!G88</f>
        <v>0</v>
      </c>
      <c r="H86" s="17">
        <f t="shared" si="59"/>
        <v>1360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25.73</v>
      </c>
      <c r="AU86" s="8">
        <v>25.73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25.73</v>
      </c>
      <c r="BM86" s="8">
        <f t="shared" si="54"/>
        <v>25.73</v>
      </c>
      <c r="BN86" s="8">
        <f t="shared" si="55"/>
        <v>32</v>
      </c>
      <c r="BO86" s="8">
        <f t="shared" si="56"/>
        <v>32</v>
      </c>
      <c r="BP86" s="182">
        <f t="shared" si="57"/>
        <v>-6.27</v>
      </c>
      <c r="BQ86" s="182">
        <f t="shared" si="58"/>
        <v>-6.27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1040</v>
      </c>
      <c r="G87" s="16">
        <f>'[3]18'!G89</f>
        <v>0</v>
      </c>
      <c r="H87" s="17">
        <f t="shared" si="59"/>
        <v>1360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25.73</v>
      </c>
      <c r="AU87" s="8">
        <v>25.73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25.73</v>
      </c>
      <c r="BM87" s="8">
        <f t="shared" si="54"/>
        <v>25.73</v>
      </c>
      <c r="BN87" s="8">
        <f t="shared" si="55"/>
        <v>32</v>
      </c>
      <c r="BO87" s="8">
        <f t="shared" si="56"/>
        <v>32</v>
      </c>
      <c r="BP87" s="182">
        <f t="shared" si="57"/>
        <v>-6.27</v>
      </c>
      <c r="BQ87" s="182">
        <f t="shared" si="58"/>
        <v>-6.27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1040</v>
      </c>
      <c r="G88" s="16">
        <f>'[3]18'!G90</f>
        <v>0</v>
      </c>
      <c r="H88" s="17">
        <f t="shared" si="59"/>
        <v>1360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1040</v>
      </c>
      <c r="G89" s="16">
        <f>'[3]18'!G91</f>
        <v>0</v>
      </c>
      <c r="H89" s="17">
        <f t="shared" si="59"/>
        <v>1360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1040</v>
      </c>
      <c r="G90" s="16">
        <f>'[3]18'!G92</f>
        <v>0</v>
      </c>
      <c r="H90" s="17">
        <f t="shared" si="59"/>
        <v>1360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1040</v>
      </c>
      <c r="G91" s="16">
        <f>'[3]18'!G93</f>
        <v>0</v>
      </c>
      <c r="H91" s="17">
        <f t="shared" si="59"/>
        <v>1360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W91" s="208">
        <v>26.33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26.33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26.33</v>
      </c>
      <c r="BO91" s="8">
        <f t="shared" si="56"/>
        <v>32</v>
      </c>
      <c r="BP91" s="182">
        <f t="shared" si="57"/>
        <v>-26.33</v>
      </c>
      <c r="BQ91" s="182">
        <f t="shared" si="58"/>
        <v>-32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1040</v>
      </c>
      <c r="G92" s="16">
        <f>'[3]18'!G94</f>
        <v>0</v>
      </c>
      <c r="H92" s="17">
        <f t="shared" si="59"/>
        <v>1360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W92" s="208">
        <v>26.33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26.33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26.33</v>
      </c>
      <c r="BO92" s="8">
        <f t="shared" si="56"/>
        <v>32</v>
      </c>
      <c r="BP92" s="182">
        <f t="shared" si="57"/>
        <v>-26.33</v>
      </c>
      <c r="BQ92" s="182">
        <f t="shared" si="58"/>
        <v>-32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1040</v>
      </c>
      <c r="G93" s="16">
        <f>'[3]18'!G95</f>
        <v>0</v>
      </c>
      <c r="H93" s="17">
        <f t="shared" si="59"/>
        <v>1360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8">
        <v>26.91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26.91</v>
      </c>
      <c r="BD93" s="208">
        <v>26.91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1040</v>
      </c>
      <c r="G94" s="16">
        <f>'[3]18'!G96</f>
        <v>0</v>
      </c>
      <c r="H94" s="17">
        <f t="shared" si="59"/>
        <v>1360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8">
        <v>26.91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26.91</v>
      </c>
      <c r="BD94" s="208">
        <v>26.91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1040</v>
      </c>
      <c r="G95" s="16">
        <f>'[3]18'!G97</f>
        <v>0</v>
      </c>
      <c r="H95" s="17">
        <f t="shared" si="59"/>
        <v>1360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8">
        <v>26.91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26.91</v>
      </c>
      <c r="BD95" s="208">
        <v>26.91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1040</v>
      </c>
      <c r="G96" s="16">
        <f>'[3]18'!G98</f>
        <v>0</v>
      </c>
      <c r="H96" s="17">
        <f t="shared" si="59"/>
        <v>1360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8">
        <v>26.91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26.91</v>
      </c>
      <c r="BD96" s="208">
        <v>26.91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1040</v>
      </c>
      <c r="G97" s="16">
        <f>'[3]18'!G99</f>
        <v>0</v>
      </c>
      <c r="H97" s="17">
        <f t="shared" si="59"/>
        <v>1360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8">
        <v>26.91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26.91</v>
      </c>
      <c r="BD97" s="208">
        <v>26.91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1040</v>
      </c>
      <c r="G98" s="16">
        <f>'[3]18'!G100</f>
        <v>0</v>
      </c>
      <c r="H98" s="17">
        <f t="shared" si="59"/>
        <v>1360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8">
        <v>26.91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26.91</v>
      </c>
      <c r="BD98" s="208">
        <v>26.91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6.9397060000000002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6.9397060000000002</v>
      </c>
      <c r="P99" s="15">
        <f t="shared" si="62"/>
        <v>2.4E-2</v>
      </c>
      <c r="Q99" s="15">
        <f t="shared" si="62"/>
        <v>6.9397060000000002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6.9397060000000002</v>
      </c>
      <c r="X99" s="15">
        <f t="shared" si="62"/>
        <v>0.70313999999999999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0.70313999999999999</v>
      </c>
      <c r="AE99" s="15">
        <f t="shared" si="62"/>
        <v>0.7137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0.7137</v>
      </c>
      <c r="AL99" s="15">
        <f t="shared" si="62"/>
        <v>5.5228659999999996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5.5228659999999996</v>
      </c>
      <c r="AS99" s="15">
        <f t="shared" si="62"/>
        <v>0</v>
      </c>
      <c r="AT99" s="15">
        <f t="shared" si="62"/>
        <v>0.6015824999999998</v>
      </c>
      <c r="AU99" s="15">
        <f t="shared" si="62"/>
        <v>0.61466249999999956</v>
      </c>
      <c r="AV99" s="15">
        <f t="shared" si="62"/>
        <v>0</v>
      </c>
      <c r="AW99" s="15">
        <f t="shared" si="62"/>
        <v>0.70313999999999999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0.70313999999999999</v>
      </c>
      <c r="BD99" s="15">
        <f t="shared" si="62"/>
        <v>0.7137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0.7137</v>
      </c>
      <c r="BK99" s="15"/>
      <c r="BL99" s="15">
        <f t="shared" si="63"/>
        <v>0.6015824999999998</v>
      </c>
      <c r="BM99" s="15">
        <f t="shared" si="63"/>
        <v>0.61466249999999956</v>
      </c>
      <c r="BN99" s="15">
        <f t="shared" si="63"/>
        <v>0.70313999999999999</v>
      </c>
      <c r="BO99" s="15">
        <f t="shared" si="63"/>
        <v>0.7137</v>
      </c>
      <c r="BP99" s="15">
        <f t="shared" si="63"/>
        <v>-0.10155749999999999</v>
      </c>
      <c r="BQ99" s="15">
        <f t="shared" si="63"/>
        <v>-9.9037500000000014E-2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145</v>
      </c>
      <c r="E3">
        <f>PPCL!N3</f>
        <v>0</v>
      </c>
      <c r="F3">
        <f>B3+C3</f>
        <v>165</v>
      </c>
      <c r="G3">
        <f>D3+E3</f>
        <v>145</v>
      </c>
      <c r="H3" s="154"/>
      <c r="I3">
        <f>BRPL_EOD!AG3+BRPL_EOD!AH3</f>
        <v>41</v>
      </c>
      <c r="J3">
        <f>BYPL_EOD!AG3+BYPL_EOD!AH3</f>
        <v>26</v>
      </c>
      <c r="K3">
        <f>MES_EOD!AG3+MES_EOD!AH3</f>
        <v>8.5</v>
      </c>
      <c r="L3">
        <f>NDMC_EOD!AG3+NDMC_EOD!AH3</f>
        <v>42.48</v>
      </c>
      <c r="M3">
        <f>TPDDL_EOD!AG3+TPDDL_EOD!AH3</f>
        <v>27.03</v>
      </c>
      <c r="N3">
        <f t="shared" ref="N3:N66" si="0">SUM(I3:M3)</f>
        <v>145.01</v>
      </c>
      <c r="O3" s="154">
        <f t="shared" ref="O3:O66" si="1">G3-N3</f>
        <v>-9.9999999999909051E-3</v>
      </c>
      <c r="P3">
        <v>40.997172608785604</v>
      </c>
      <c r="Q3">
        <v>25.998207020205506</v>
      </c>
      <c r="R3">
        <v>8.4994138335287222</v>
      </c>
      <c r="S3">
        <v>42.47707054685884</v>
      </c>
      <c r="T3">
        <v>27.02813599062134</v>
      </c>
      <c r="U3" s="156">
        <f t="shared" ref="U3:U66" si="2">SUM(P3:T3)</f>
        <v>145.00000000000003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145</v>
      </c>
      <c r="E4">
        <f>PPCL!N4</f>
        <v>0</v>
      </c>
      <c r="F4">
        <f t="shared" ref="F4:F67" si="4">B4+C4</f>
        <v>165</v>
      </c>
      <c r="G4">
        <f t="shared" ref="G4:G67" si="5">D4+E4</f>
        <v>145</v>
      </c>
      <c r="H4" s="154"/>
      <c r="I4">
        <f>BRPL_EOD!AG4+BRPL_EOD!AH4</f>
        <v>41</v>
      </c>
      <c r="J4">
        <f>BYPL_EOD!AG4+BYPL_EOD!AH4</f>
        <v>26</v>
      </c>
      <c r="K4">
        <f>MES_EOD!AG4+MES_EOD!AH4</f>
        <v>8.5</v>
      </c>
      <c r="L4">
        <f>NDMC_EOD!AG4+NDMC_EOD!AH4</f>
        <v>42.48</v>
      </c>
      <c r="M4">
        <f>TPDDL_EOD!AG4+TPDDL_EOD!AH4</f>
        <v>27.03</v>
      </c>
      <c r="N4">
        <f t="shared" si="0"/>
        <v>145.01</v>
      </c>
      <c r="O4" s="154">
        <f t="shared" si="1"/>
        <v>-9.9999999999909051E-3</v>
      </c>
      <c r="P4">
        <v>40.997172608785604</v>
      </c>
      <c r="Q4">
        <v>25.998207020205506</v>
      </c>
      <c r="R4">
        <v>8.4994138335287222</v>
      </c>
      <c r="S4">
        <v>42.47707054685884</v>
      </c>
      <c r="T4">
        <v>27.02813599062134</v>
      </c>
      <c r="U4" s="156">
        <f t="shared" si="2"/>
        <v>145.00000000000003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145</v>
      </c>
      <c r="E5">
        <f>PPCL!N5</f>
        <v>0</v>
      </c>
      <c r="F5">
        <f t="shared" si="4"/>
        <v>165</v>
      </c>
      <c r="G5">
        <f t="shared" si="5"/>
        <v>145</v>
      </c>
      <c r="H5" s="154"/>
      <c r="I5">
        <f>BRPL_EOD!AG5+BRPL_EOD!AH5</f>
        <v>41</v>
      </c>
      <c r="J5">
        <f>BYPL_EOD!AG5+BYPL_EOD!AH5</f>
        <v>26</v>
      </c>
      <c r="K5">
        <f>MES_EOD!AG5+MES_EOD!AH5</f>
        <v>8.5</v>
      </c>
      <c r="L5">
        <f>NDMC_EOD!AG5+NDMC_EOD!AH5</f>
        <v>42.48</v>
      </c>
      <c r="M5">
        <f>TPDDL_EOD!AG5+TPDDL_EOD!AH5</f>
        <v>27.03</v>
      </c>
      <c r="N5">
        <f t="shared" si="0"/>
        <v>145.01</v>
      </c>
      <c r="O5" s="154">
        <f t="shared" si="1"/>
        <v>-9.9999999999909051E-3</v>
      </c>
      <c r="P5">
        <v>40.997172608785604</v>
      </c>
      <c r="Q5">
        <v>25.998207020205506</v>
      </c>
      <c r="R5">
        <v>8.4994138335287222</v>
      </c>
      <c r="S5">
        <v>42.47707054685884</v>
      </c>
      <c r="T5">
        <v>27.02813599062134</v>
      </c>
      <c r="U5" s="156">
        <f t="shared" si="2"/>
        <v>145.00000000000003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165</v>
      </c>
      <c r="G6">
        <f t="shared" si="5"/>
        <v>145</v>
      </c>
      <c r="H6" s="154"/>
      <c r="I6">
        <f>BRPL_EOD!AG6+BRPL_EOD!AH6</f>
        <v>41</v>
      </c>
      <c r="J6">
        <f>BYPL_EOD!AG6+BYPL_EOD!AH6</f>
        <v>26</v>
      </c>
      <c r="K6">
        <f>MES_EOD!AG6+MES_EOD!AH6</f>
        <v>8.5</v>
      </c>
      <c r="L6">
        <f>NDMC_EOD!AG6+NDMC_EOD!AH6</f>
        <v>42.48</v>
      </c>
      <c r="M6">
        <f>TPDDL_EOD!AG6+TPDDL_EOD!AH6</f>
        <v>27.03</v>
      </c>
      <c r="N6">
        <f t="shared" si="0"/>
        <v>145.01</v>
      </c>
      <c r="O6" s="154">
        <f t="shared" si="1"/>
        <v>-9.9999999999909051E-3</v>
      </c>
      <c r="P6">
        <v>40.997172608785604</v>
      </c>
      <c r="Q6">
        <v>25.998207020205506</v>
      </c>
      <c r="R6">
        <v>8.4994138335287222</v>
      </c>
      <c r="S6">
        <v>42.47707054685884</v>
      </c>
      <c r="T6">
        <v>27.02813599062134</v>
      </c>
      <c r="U6" s="156">
        <f t="shared" si="2"/>
        <v>145.00000000000003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145</v>
      </c>
      <c r="E7">
        <f>PPCL!N7</f>
        <v>0</v>
      </c>
      <c r="F7">
        <f t="shared" si="4"/>
        <v>165</v>
      </c>
      <c r="G7">
        <f t="shared" si="5"/>
        <v>145</v>
      </c>
      <c r="H7" s="154"/>
      <c r="I7">
        <f>BRPL_EOD!AG7+BRPL_EOD!AH7</f>
        <v>41</v>
      </c>
      <c r="J7">
        <f>BYPL_EOD!AG7+BYPL_EOD!AH7</f>
        <v>26</v>
      </c>
      <c r="K7">
        <f>MES_EOD!AG7+MES_EOD!AH7</f>
        <v>8.5</v>
      </c>
      <c r="L7">
        <f>NDMC_EOD!AG7+NDMC_EOD!AH7</f>
        <v>42.48</v>
      </c>
      <c r="M7">
        <f>TPDDL_EOD!AG7+TPDDL_EOD!AH7</f>
        <v>27.03</v>
      </c>
      <c r="N7">
        <f t="shared" si="0"/>
        <v>145.01</v>
      </c>
      <c r="O7" s="154">
        <f t="shared" si="1"/>
        <v>-9.9999999999909051E-3</v>
      </c>
      <c r="P7">
        <v>40.997172608785604</v>
      </c>
      <c r="Q7">
        <v>25.998207020205506</v>
      </c>
      <c r="R7">
        <v>8.4994138335287222</v>
      </c>
      <c r="S7">
        <v>42.47707054685884</v>
      </c>
      <c r="T7">
        <v>27.02813599062134</v>
      </c>
      <c r="U7" s="156">
        <f t="shared" si="2"/>
        <v>145.00000000000003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165</v>
      </c>
      <c r="G8">
        <f t="shared" si="5"/>
        <v>145</v>
      </c>
      <c r="H8" s="154"/>
      <c r="I8">
        <f>BRPL_EOD!AG8+BRPL_EOD!AH8</f>
        <v>41</v>
      </c>
      <c r="J8">
        <f>BYPL_EOD!AG8+BYPL_EOD!AH8</f>
        <v>26</v>
      </c>
      <c r="K8">
        <f>MES_EOD!AG8+MES_EOD!AH8</f>
        <v>8.5</v>
      </c>
      <c r="L8">
        <f>NDMC_EOD!AG8+NDMC_EOD!AH8</f>
        <v>42.48</v>
      </c>
      <c r="M8">
        <f>TPDDL_EOD!AG8+TPDDL_EOD!AH8</f>
        <v>27.03</v>
      </c>
      <c r="N8">
        <f t="shared" si="0"/>
        <v>145.01</v>
      </c>
      <c r="O8" s="154">
        <f t="shared" si="1"/>
        <v>-9.9999999999909051E-3</v>
      </c>
      <c r="P8">
        <v>40.997172608785604</v>
      </c>
      <c r="Q8">
        <v>25.998207020205506</v>
      </c>
      <c r="R8">
        <v>8.4994138335287222</v>
      </c>
      <c r="S8">
        <v>42.47707054685884</v>
      </c>
      <c r="T8">
        <v>27.02813599062134</v>
      </c>
      <c r="U8" s="156">
        <f t="shared" si="2"/>
        <v>145.00000000000003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165</v>
      </c>
      <c r="G9">
        <f t="shared" si="5"/>
        <v>145</v>
      </c>
      <c r="H9" s="154"/>
      <c r="I9">
        <f>BRPL_EOD!AG9+BRPL_EOD!AH9</f>
        <v>41</v>
      </c>
      <c r="J9">
        <f>BYPL_EOD!AG9+BYPL_EOD!AH9</f>
        <v>26</v>
      </c>
      <c r="K9">
        <f>MES_EOD!AG9+MES_EOD!AH9</f>
        <v>8.5</v>
      </c>
      <c r="L9">
        <f>NDMC_EOD!AG9+NDMC_EOD!AH9</f>
        <v>42.48</v>
      </c>
      <c r="M9">
        <f>TPDDL_EOD!AG9+TPDDL_EOD!AH9</f>
        <v>27.03</v>
      </c>
      <c r="N9">
        <f t="shared" si="0"/>
        <v>145.01</v>
      </c>
      <c r="O9" s="154">
        <f t="shared" si="1"/>
        <v>-9.9999999999909051E-3</v>
      </c>
      <c r="P9">
        <v>40.997172608785604</v>
      </c>
      <c r="Q9">
        <v>25.998207020205506</v>
      </c>
      <c r="R9">
        <v>8.4994138335287222</v>
      </c>
      <c r="S9">
        <v>42.47707054685884</v>
      </c>
      <c r="T9">
        <v>27.02813599062134</v>
      </c>
      <c r="U9" s="156">
        <f t="shared" si="2"/>
        <v>145.00000000000003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165</v>
      </c>
      <c r="G10">
        <f t="shared" si="5"/>
        <v>145</v>
      </c>
      <c r="H10" s="154"/>
      <c r="I10">
        <f>BRPL_EOD!AG10+BRPL_EOD!AH10</f>
        <v>41</v>
      </c>
      <c r="J10">
        <f>BYPL_EOD!AG10+BYPL_EOD!AH10</f>
        <v>26</v>
      </c>
      <c r="K10">
        <f>MES_EOD!AG10+MES_EOD!AH10</f>
        <v>8.5</v>
      </c>
      <c r="L10">
        <f>NDMC_EOD!AG10+NDMC_EOD!AH10</f>
        <v>42.48</v>
      </c>
      <c r="M10">
        <f>TPDDL_EOD!AG10+TPDDL_EOD!AH10</f>
        <v>27.03</v>
      </c>
      <c r="N10">
        <f t="shared" si="0"/>
        <v>145.01</v>
      </c>
      <c r="O10" s="154">
        <f t="shared" si="1"/>
        <v>-9.9999999999909051E-3</v>
      </c>
      <c r="P10">
        <v>40.997172608785604</v>
      </c>
      <c r="Q10">
        <v>25.998207020205506</v>
      </c>
      <c r="R10">
        <v>8.4994138335287222</v>
      </c>
      <c r="S10">
        <v>42.47707054685884</v>
      </c>
      <c r="T10">
        <v>27.02813599062134</v>
      </c>
      <c r="U10" s="156">
        <f t="shared" si="2"/>
        <v>145.00000000000003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165</v>
      </c>
      <c r="G11">
        <f t="shared" si="5"/>
        <v>145</v>
      </c>
      <c r="H11" s="154"/>
      <c r="I11">
        <f>BRPL_EOD!AG11+BRPL_EOD!AH11</f>
        <v>41</v>
      </c>
      <c r="J11">
        <f>BYPL_EOD!AG11+BYPL_EOD!AH11</f>
        <v>26</v>
      </c>
      <c r="K11">
        <f>MES_EOD!AG11+MES_EOD!AH11</f>
        <v>8.5</v>
      </c>
      <c r="L11">
        <f>NDMC_EOD!AG11+NDMC_EOD!AH11</f>
        <v>42.48</v>
      </c>
      <c r="M11">
        <f>TPDDL_EOD!AG11+TPDDL_EOD!AH11</f>
        <v>27.03</v>
      </c>
      <c r="N11">
        <f t="shared" si="0"/>
        <v>145.01</v>
      </c>
      <c r="O11" s="154">
        <f t="shared" si="1"/>
        <v>-9.9999999999909051E-3</v>
      </c>
      <c r="P11">
        <v>40.997172608785604</v>
      </c>
      <c r="Q11">
        <v>25.998207020205506</v>
      </c>
      <c r="R11">
        <v>8.4994138335287222</v>
      </c>
      <c r="S11">
        <v>42.47707054685884</v>
      </c>
      <c r="T11">
        <v>27.02813599062134</v>
      </c>
      <c r="U11" s="156">
        <f t="shared" si="2"/>
        <v>145.00000000000003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165</v>
      </c>
      <c r="G12">
        <f t="shared" si="5"/>
        <v>145</v>
      </c>
      <c r="H12" s="154"/>
      <c r="I12">
        <f>BRPL_EOD!AG12+BRPL_EOD!AH12</f>
        <v>41</v>
      </c>
      <c r="J12">
        <f>BYPL_EOD!AG12+BYPL_EOD!AH12</f>
        <v>26</v>
      </c>
      <c r="K12">
        <f>MES_EOD!AG12+MES_EOD!AH12</f>
        <v>8.5</v>
      </c>
      <c r="L12">
        <f>NDMC_EOD!AG12+NDMC_EOD!AH12</f>
        <v>42.48</v>
      </c>
      <c r="M12">
        <f>TPDDL_EOD!AG12+TPDDL_EOD!AH12</f>
        <v>27.03</v>
      </c>
      <c r="N12">
        <f t="shared" si="0"/>
        <v>145.01</v>
      </c>
      <c r="O12" s="154">
        <f t="shared" si="1"/>
        <v>-9.9999999999909051E-3</v>
      </c>
      <c r="P12">
        <v>40.997172608785604</v>
      </c>
      <c r="Q12">
        <v>25.998207020205506</v>
      </c>
      <c r="R12">
        <v>8.4994138335287222</v>
      </c>
      <c r="S12">
        <v>42.47707054685884</v>
      </c>
      <c r="T12">
        <v>27.02813599062134</v>
      </c>
      <c r="U12" s="156">
        <f t="shared" si="2"/>
        <v>145.00000000000003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165</v>
      </c>
      <c r="G13">
        <f t="shared" si="5"/>
        <v>145</v>
      </c>
      <c r="H13" s="154"/>
      <c r="I13">
        <f>BRPL_EOD!AG13+BRPL_EOD!AH13</f>
        <v>41</v>
      </c>
      <c r="J13">
        <f>BYPL_EOD!AG13+BYPL_EOD!AH13</f>
        <v>26</v>
      </c>
      <c r="K13">
        <f>MES_EOD!AG13+MES_EOD!AH13</f>
        <v>8.5</v>
      </c>
      <c r="L13">
        <f>NDMC_EOD!AG13+NDMC_EOD!AH13</f>
        <v>42.48</v>
      </c>
      <c r="M13">
        <f>TPDDL_EOD!AG13+TPDDL_EOD!AH13</f>
        <v>27.03</v>
      </c>
      <c r="N13">
        <f t="shared" si="0"/>
        <v>145.01</v>
      </c>
      <c r="O13" s="154">
        <f t="shared" si="1"/>
        <v>-9.9999999999909051E-3</v>
      </c>
      <c r="P13">
        <v>40.997172608785604</v>
      </c>
      <c r="Q13">
        <v>25.998207020205506</v>
      </c>
      <c r="R13">
        <v>8.4994138335287222</v>
      </c>
      <c r="S13">
        <v>42.47707054685884</v>
      </c>
      <c r="T13">
        <v>27.02813599062134</v>
      </c>
      <c r="U13" s="156">
        <f t="shared" si="2"/>
        <v>145.00000000000003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145</v>
      </c>
      <c r="E14">
        <f>PPCL!N14</f>
        <v>0</v>
      </c>
      <c r="F14">
        <f t="shared" si="4"/>
        <v>165</v>
      </c>
      <c r="G14">
        <f t="shared" si="5"/>
        <v>145</v>
      </c>
      <c r="H14" s="154"/>
      <c r="I14">
        <f>BRPL_EOD!AG14+BRPL_EOD!AH14</f>
        <v>41</v>
      </c>
      <c r="J14">
        <f>BYPL_EOD!AG14+BYPL_EOD!AH14</f>
        <v>26</v>
      </c>
      <c r="K14">
        <f>MES_EOD!AG14+MES_EOD!AH14</f>
        <v>8.5</v>
      </c>
      <c r="L14">
        <f>NDMC_EOD!AG14+NDMC_EOD!AH14</f>
        <v>42.48</v>
      </c>
      <c r="M14">
        <f>TPDDL_EOD!AG14+TPDDL_EOD!AH14</f>
        <v>27.03</v>
      </c>
      <c r="N14">
        <f t="shared" si="0"/>
        <v>145.01</v>
      </c>
      <c r="O14" s="154">
        <f t="shared" si="1"/>
        <v>-9.9999999999909051E-3</v>
      </c>
      <c r="P14">
        <v>40.997172608785604</v>
      </c>
      <c r="Q14">
        <v>25.998207020205506</v>
      </c>
      <c r="R14">
        <v>8.4994138335287222</v>
      </c>
      <c r="S14">
        <v>42.47707054685884</v>
      </c>
      <c r="T14">
        <v>27.02813599062134</v>
      </c>
      <c r="U14" s="156">
        <f t="shared" si="2"/>
        <v>145.00000000000003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145</v>
      </c>
      <c r="E15">
        <f>PPCL!N15</f>
        <v>0</v>
      </c>
      <c r="F15">
        <f t="shared" si="4"/>
        <v>165</v>
      </c>
      <c r="G15">
        <f t="shared" si="5"/>
        <v>145</v>
      </c>
      <c r="H15" s="154"/>
      <c r="I15">
        <f>BRPL_EOD!AG15+BRPL_EOD!AH15</f>
        <v>41</v>
      </c>
      <c r="J15">
        <f>BYPL_EOD!AG15+BYPL_EOD!AH15</f>
        <v>26</v>
      </c>
      <c r="K15">
        <f>MES_EOD!AG15+MES_EOD!AH15</f>
        <v>8.5</v>
      </c>
      <c r="L15">
        <f>NDMC_EOD!AG15+NDMC_EOD!AH15</f>
        <v>42.48</v>
      </c>
      <c r="M15">
        <f>TPDDL_EOD!AG15+TPDDL_EOD!AH15</f>
        <v>27.03</v>
      </c>
      <c r="N15">
        <f t="shared" si="0"/>
        <v>145.01</v>
      </c>
      <c r="O15" s="154">
        <f t="shared" si="1"/>
        <v>-9.9999999999909051E-3</v>
      </c>
      <c r="P15">
        <v>40.997172608785604</v>
      </c>
      <c r="Q15">
        <v>25.998207020205506</v>
      </c>
      <c r="R15">
        <v>8.4994138335287222</v>
      </c>
      <c r="S15">
        <v>42.47707054685884</v>
      </c>
      <c r="T15">
        <v>27.02813599062134</v>
      </c>
      <c r="U15" s="156">
        <f t="shared" si="2"/>
        <v>145.00000000000003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145</v>
      </c>
      <c r="E16">
        <f>PPCL!N16</f>
        <v>0</v>
      </c>
      <c r="F16">
        <f t="shared" si="4"/>
        <v>165</v>
      </c>
      <c r="G16">
        <f t="shared" si="5"/>
        <v>145</v>
      </c>
      <c r="H16" s="154"/>
      <c r="I16">
        <f>BRPL_EOD!AG16+BRPL_EOD!AH16</f>
        <v>41</v>
      </c>
      <c r="J16">
        <f>BYPL_EOD!AG16+BYPL_EOD!AH16</f>
        <v>26</v>
      </c>
      <c r="K16">
        <f>MES_EOD!AG16+MES_EOD!AH16</f>
        <v>8.5</v>
      </c>
      <c r="L16">
        <f>NDMC_EOD!AG16+NDMC_EOD!AH16</f>
        <v>42.48</v>
      </c>
      <c r="M16">
        <f>TPDDL_EOD!AG16+TPDDL_EOD!AH16</f>
        <v>27.03</v>
      </c>
      <c r="N16">
        <f t="shared" si="0"/>
        <v>145.01</v>
      </c>
      <c r="O16" s="154">
        <f t="shared" si="1"/>
        <v>-9.9999999999909051E-3</v>
      </c>
      <c r="P16">
        <v>40.997172608785604</v>
      </c>
      <c r="Q16">
        <v>25.998207020205506</v>
      </c>
      <c r="R16">
        <v>8.4994138335287222</v>
      </c>
      <c r="S16">
        <v>42.47707054685884</v>
      </c>
      <c r="T16">
        <v>27.02813599062134</v>
      </c>
      <c r="U16" s="156">
        <f t="shared" si="2"/>
        <v>145.00000000000003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145</v>
      </c>
      <c r="E17">
        <f>PPCL!N17</f>
        <v>0</v>
      </c>
      <c r="F17">
        <f t="shared" si="4"/>
        <v>165</v>
      </c>
      <c r="G17">
        <f t="shared" si="5"/>
        <v>145</v>
      </c>
      <c r="H17" s="154"/>
      <c r="I17">
        <f>BRPL_EOD!AG17+BRPL_EOD!AH17</f>
        <v>41</v>
      </c>
      <c r="J17">
        <f>BYPL_EOD!AG17+BYPL_EOD!AH17</f>
        <v>26</v>
      </c>
      <c r="K17">
        <f>MES_EOD!AG17+MES_EOD!AH17</f>
        <v>8.5</v>
      </c>
      <c r="L17">
        <f>NDMC_EOD!AG17+NDMC_EOD!AH17</f>
        <v>42.48</v>
      </c>
      <c r="M17">
        <f>TPDDL_EOD!AG17+TPDDL_EOD!AH17</f>
        <v>27.03</v>
      </c>
      <c r="N17">
        <f t="shared" si="0"/>
        <v>145.01</v>
      </c>
      <c r="O17" s="154">
        <f t="shared" si="1"/>
        <v>-9.9999999999909051E-3</v>
      </c>
      <c r="P17">
        <v>40.997172608785604</v>
      </c>
      <c r="Q17">
        <v>25.998207020205506</v>
      </c>
      <c r="R17">
        <v>8.4994138335287222</v>
      </c>
      <c r="S17">
        <v>42.47707054685884</v>
      </c>
      <c r="T17">
        <v>27.02813599062134</v>
      </c>
      <c r="U17" s="156">
        <f t="shared" si="2"/>
        <v>145.00000000000003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145</v>
      </c>
      <c r="E18">
        <f>PPCL!N18</f>
        <v>0</v>
      </c>
      <c r="F18">
        <f t="shared" si="4"/>
        <v>165</v>
      </c>
      <c r="G18">
        <f t="shared" si="5"/>
        <v>145</v>
      </c>
      <c r="H18" s="154"/>
      <c r="I18">
        <f>BRPL_EOD!AG18+BRPL_EOD!AH18</f>
        <v>41</v>
      </c>
      <c r="J18">
        <f>BYPL_EOD!AG18+BYPL_EOD!AH18</f>
        <v>26</v>
      </c>
      <c r="K18">
        <f>MES_EOD!AG18+MES_EOD!AH18</f>
        <v>8.5</v>
      </c>
      <c r="L18">
        <f>NDMC_EOD!AG18+NDMC_EOD!AH18</f>
        <v>42.48</v>
      </c>
      <c r="M18">
        <f>TPDDL_EOD!AG18+TPDDL_EOD!AH18</f>
        <v>27.03</v>
      </c>
      <c r="N18">
        <f t="shared" si="0"/>
        <v>145.01</v>
      </c>
      <c r="O18" s="154">
        <f t="shared" si="1"/>
        <v>-9.9999999999909051E-3</v>
      </c>
      <c r="P18">
        <v>40.997172608785604</v>
      </c>
      <c r="Q18">
        <v>25.998207020205506</v>
      </c>
      <c r="R18">
        <v>8.4994138335287222</v>
      </c>
      <c r="S18">
        <v>42.47707054685884</v>
      </c>
      <c r="T18">
        <v>27.02813599062134</v>
      </c>
      <c r="U18" s="156">
        <f t="shared" si="2"/>
        <v>145.00000000000003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165</v>
      </c>
      <c r="G19">
        <f t="shared" si="5"/>
        <v>145</v>
      </c>
      <c r="H19" s="154"/>
      <c r="I19">
        <f>BRPL_EOD!AG19+BRPL_EOD!AH19</f>
        <v>41</v>
      </c>
      <c r="J19">
        <f>BYPL_EOD!AG19+BYPL_EOD!AH19</f>
        <v>26</v>
      </c>
      <c r="K19">
        <f>MES_EOD!AG19+MES_EOD!AH19</f>
        <v>8.5</v>
      </c>
      <c r="L19">
        <f>NDMC_EOD!AG19+NDMC_EOD!AH19</f>
        <v>42.48</v>
      </c>
      <c r="M19">
        <f>TPDDL_EOD!AG19+TPDDL_EOD!AH19</f>
        <v>27.03</v>
      </c>
      <c r="N19">
        <f t="shared" si="0"/>
        <v>145.01</v>
      </c>
      <c r="O19" s="154">
        <f t="shared" si="1"/>
        <v>-9.9999999999909051E-3</v>
      </c>
      <c r="P19">
        <v>40.997172608785604</v>
      </c>
      <c r="Q19">
        <v>25.998207020205506</v>
      </c>
      <c r="R19">
        <v>8.4994138335287222</v>
      </c>
      <c r="S19">
        <v>42.47707054685884</v>
      </c>
      <c r="T19">
        <v>27.02813599062134</v>
      </c>
      <c r="U19" s="156">
        <f t="shared" si="2"/>
        <v>145.00000000000003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165</v>
      </c>
      <c r="G20">
        <f t="shared" si="5"/>
        <v>145</v>
      </c>
      <c r="H20" s="154"/>
      <c r="I20">
        <f>BRPL_EOD!AG20+BRPL_EOD!AH20</f>
        <v>41</v>
      </c>
      <c r="J20">
        <f>BYPL_EOD!AG20+BYPL_EOD!AH20</f>
        <v>26</v>
      </c>
      <c r="K20">
        <f>MES_EOD!AG20+MES_EOD!AH20</f>
        <v>8.5</v>
      </c>
      <c r="L20">
        <f>NDMC_EOD!AG20+NDMC_EOD!AH20</f>
        <v>42.48</v>
      </c>
      <c r="M20">
        <f>TPDDL_EOD!AG20+TPDDL_EOD!AH20</f>
        <v>27.03</v>
      </c>
      <c r="N20">
        <f t="shared" si="0"/>
        <v>145.01</v>
      </c>
      <c r="O20" s="154">
        <f t="shared" si="1"/>
        <v>-9.9999999999909051E-3</v>
      </c>
      <c r="P20">
        <v>40.997172608785604</v>
      </c>
      <c r="Q20">
        <v>25.998207020205506</v>
      </c>
      <c r="R20">
        <v>8.4994138335287222</v>
      </c>
      <c r="S20">
        <v>42.47707054685884</v>
      </c>
      <c r="T20">
        <v>27.02813599062134</v>
      </c>
      <c r="U20" s="156">
        <f t="shared" si="2"/>
        <v>145.00000000000003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165</v>
      </c>
      <c r="G21">
        <f t="shared" si="5"/>
        <v>145</v>
      </c>
      <c r="H21" s="154"/>
      <c r="I21">
        <f>BRPL_EOD!AG21+BRPL_EOD!AH21</f>
        <v>41</v>
      </c>
      <c r="J21">
        <f>BYPL_EOD!AG21+BYPL_EOD!AH21</f>
        <v>26</v>
      </c>
      <c r="K21">
        <f>MES_EOD!AG21+MES_EOD!AH21</f>
        <v>8.5</v>
      </c>
      <c r="L21">
        <f>NDMC_EOD!AG21+NDMC_EOD!AH21</f>
        <v>42.48</v>
      </c>
      <c r="M21">
        <f>TPDDL_EOD!AG21+TPDDL_EOD!AH21</f>
        <v>27.03</v>
      </c>
      <c r="N21">
        <f t="shared" si="0"/>
        <v>145.01</v>
      </c>
      <c r="O21" s="154">
        <f t="shared" si="1"/>
        <v>-9.9999999999909051E-3</v>
      </c>
      <c r="P21">
        <v>40.997172608785604</v>
      </c>
      <c r="Q21">
        <v>25.998207020205506</v>
      </c>
      <c r="R21">
        <v>8.4994138335287222</v>
      </c>
      <c r="S21">
        <v>42.47707054685884</v>
      </c>
      <c r="T21">
        <v>27.02813599062134</v>
      </c>
      <c r="U21" s="156">
        <f t="shared" si="2"/>
        <v>145.00000000000003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165</v>
      </c>
      <c r="G22">
        <f t="shared" si="5"/>
        <v>145</v>
      </c>
      <c r="H22" s="154"/>
      <c r="I22">
        <f>BRPL_EOD!AG22+BRPL_EOD!AH22</f>
        <v>41</v>
      </c>
      <c r="J22">
        <f>BYPL_EOD!AG22+BYPL_EOD!AH22</f>
        <v>26</v>
      </c>
      <c r="K22">
        <f>MES_EOD!AG22+MES_EOD!AH22</f>
        <v>8.5</v>
      </c>
      <c r="L22">
        <f>NDMC_EOD!AG22+NDMC_EOD!AH22</f>
        <v>42.48</v>
      </c>
      <c r="M22">
        <f>TPDDL_EOD!AG22+TPDDL_EOD!AH22</f>
        <v>27.03</v>
      </c>
      <c r="N22">
        <f t="shared" si="0"/>
        <v>145.01</v>
      </c>
      <c r="O22" s="154">
        <f t="shared" si="1"/>
        <v>-9.9999999999909051E-3</v>
      </c>
      <c r="P22">
        <v>40.997172608785604</v>
      </c>
      <c r="Q22">
        <v>25.998207020205506</v>
      </c>
      <c r="R22">
        <v>8.4994138335287222</v>
      </c>
      <c r="S22">
        <v>42.47707054685884</v>
      </c>
      <c r="T22">
        <v>27.02813599062134</v>
      </c>
      <c r="U22" s="156">
        <f t="shared" si="2"/>
        <v>145.00000000000003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165</v>
      </c>
      <c r="G23">
        <f t="shared" si="5"/>
        <v>145</v>
      </c>
      <c r="H23" s="154"/>
      <c r="I23">
        <f>BRPL_EOD!AG23+BRPL_EOD!AH23</f>
        <v>41</v>
      </c>
      <c r="J23">
        <f>BYPL_EOD!AG23+BYPL_EOD!AH23</f>
        <v>26</v>
      </c>
      <c r="K23">
        <f>MES_EOD!AG23+MES_EOD!AH23</f>
        <v>8.5</v>
      </c>
      <c r="L23">
        <f>NDMC_EOD!AG23+NDMC_EOD!AH23</f>
        <v>42.48</v>
      </c>
      <c r="M23">
        <f>TPDDL_EOD!AG23+TPDDL_EOD!AH23</f>
        <v>27.03</v>
      </c>
      <c r="N23">
        <f t="shared" si="0"/>
        <v>145.01</v>
      </c>
      <c r="O23" s="154">
        <f t="shared" si="1"/>
        <v>-9.9999999999909051E-3</v>
      </c>
      <c r="P23">
        <v>40.997172608785604</v>
      </c>
      <c r="Q23">
        <v>25.998207020205506</v>
      </c>
      <c r="R23">
        <v>8.4994138335287222</v>
      </c>
      <c r="S23">
        <v>42.47707054685884</v>
      </c>
      <c r="T23">
        <v>27.02813599062134</v>
      </c>
      <c r="U23" s="156">
        <f t="shared" si="2"/>
        <v>145.00000000000003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165</v>
      </c>
      <c r="G24">
        <f t="shared" si="5"/>
        <v>145</v>
      </c>
      <c r="H24" s="154"/>
      <c r="I24">
        <f>BRPL_EOD!AG24+BRPL_EOD!AH24</f>
        <v>41</v>
      </c>
      <c r="J24">
        <f>BYPL_EOD!AG24+BYPL_EOD!AH24</f>
        <v>26</v>
      </c>
      <c r="K24">
        <f>MES_EOD!AG24+MES_EOD!AH24</f>
        <v>8.5</v>
      </c>
      <c r="L24">
        <f>NDMC_EOD!AG24+NDMC_EOD!AH24</f>
        <v>42.48</v>
      </c>
      <c r="M24">
        <f>TPDDL_EOD!AG24+TPDDL_EOD!AH24</f>
        <v>27.03</v>
      </c>
      <c r="N24">
        <f t="shared" si="0"/>
        <v>145.01</v>
      </c>
      <c r="O24" s="154">
        <f t="shared" si="1"/>
        <v>-9.9999999999909051E-3</v>
      </c>
      <c r="P24">
        <v>40.997172608785604</v>
      </c>
      <c r="Q24">
        <v>25.998207020205506</v>
      </c>
      <c r="R24">
        <v>8.4994138335287222</v>
      </c>
      <c r="S24">
        <v>42.47707054685884</v>
      </c>
      <c r="T24">
        <v>27.02813599062134</v>
      </c>
      <c r="U24" s="156">
        <f t="shared" si="2"/>
        <v>145.00000000000003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165</v>
      </c>
      <c r="G25">
        <f t="shared" si="5"/>
        <v>145</v>
      </c>
      <c r="H25" s="154"/>
      <c r="I25">
        <f>BRPL_EOD!AG25+BRPL_EOD!AH25</f>
        <v>41</v>
      </c>
      <c r="J25">
        <f>BYPL_EOD!AG25+BYPL_EOD!AH25</f>
        <v>26</v>
      </c>
      <c r="K25">
        <f>MES_EOD!AG25+MES_EOD!AH25</f>
        <v>8.5</v>
      </c>
      <c r="L25">
        <f>NDMC_EOD!AG25+NDMC_EOD!AH25</f>
        <v>42.48</v>
      </c>
      <c r="M25">
        <f>TPDDL_EOD!AG25+TPDDL_EOD!AH25</f>
        <v>27.03</v>
      </c>
      <c r="N25">
        <f t="shared" si="0"/>
        <v>145.01</v>
      </c>
      <c r="O25" s="154">
        <f t="shared" si="1"/>
        <v>-9.9999999999909051E-3</v>
      </c>
      <c r="P25">
        <v>40.997172608785604</v>
      </c>
      <c r="Q25">
        <v>25.998207020205506</v>
      </c>
      <c r="R25">
        <v>8.4994138335287222</v>
      </c>
      <c r="S25">
        <v>42.47707054685884</v>
      </c>
      <c r="T25">
        <v>27.02813599062134</v>
      </c>
      <c r="U25" s="156">
        <f t="shared" si="2"/>
        <v>145.00000000000003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165</v>
      </c>
      <c r="G26">
        <f t="shared" si="5"/>
        <v>145</v>
      </c>
      <c r="H26" s="154"/>
      <c r="I26">
        <f>BRPL_EOD!AG26+BRPL_EOD!AH26</f>
        <v>41</v>
      </c>
      <c r="J26">
        <f>BYPL_EOD!AG26+BYPL_EOD!AH26</f>
        <v>26</v>
      </c>
      <c r="K26">
        <f>MES_EOD!AG26+MES_EOD!AH26</f>
        <v>8.5</v>
      </c>
      <c r="L26">
        <f>NDMC_EOD!AG26+NDMC_EOD!AH26</f>
        <v>42.48</v>
      </c>
      <c r="M26">
        <f>TPDDL_EOD!AG26+TPDDL_EOD!AH26</f>
        <v>27.03</v>
      </c>
      <c r="N26">
        <f t="shared" si="0"/>
        <v>145.01</v>
      </c>
      <c r="O26" s="154">
        <f t="shared" si="1"/>
        <v>-9.9999999999909051E-3</v>
      </c>
      <c r="P26">
        <v>40.997172608785604</v>
      </c>
      <c r="Q26">
        <v>25.998207020205506</v>
      </c>
      <c r="R26">
        <v>8.4994138335287222</v>
      </c>
      <c r="S26">
        <v>42.47707054685884</v>
      </c>
      <c r="T26">
        <v>27.02813599062134</v>
      </c>
      <c r="U26" s="156">
        <f t="shared" si="2"/>
        <v>145.00000000000003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165</v>
      </c>
      <c r="G27">
        <f t="shared" si="5"/>
        <v>145</v>
      </c>
      <c r="H27" s="154"/>
      <c r="I27">
        <f>BRPL_EOD!AG27+BRPL_EOD!AH27</f>
        <v>41</v>
      </c>
      <c r="J27">
        <f>BYPL_EOD!AG27+BYPL_EOD!AH27</f>
        <v>26</v>
      </c>
      <c r="K27">
        <f>MES_EOD!AG27+MES_EOD!AH27</f>
        <v>8.5</v>
      </c>
      <c r="L27">
        <f>NDMC_EOD!AG27+NDMC_EOD!AH27</f>
        <v>42.48</v>
      </c>
      <c r="M27">
        <f>TPDDL_EOD!AG27+TPDDL_EOD!AH27</f>
        <v>27.03</v>
      </c>
      <c r="N27">
        <f t="shared" si="0"/>
        <v>145.01</v>
      </c>
      <c r="O27" s="154">
        <f t="shared" si="1"/>
        <v>-9.9999999999909051E-3</v>
      </c>
      <c r="P27">
        <v>40.997172608785604</v>
      </c>
      <c r="Q27">
        <v>25.998207020205506</v>
      </c>
      <c r="R27">
        <v>8.4994138335287222</v>
      </c>
      <c r="S27">
        <v>42.47707054685884</v>
      </c>
      <c r="T27">
        <v>27.02813599062134</v>
      </c>
      <c r="U27" s="156">
        <f t="shared" si="2"/>
        <v>145.00000000000003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165</v>
      </c>
      <c r="G28">
        <f t="shared" si="5"/>
        <v>145</v>
      </c>
      <c r="H28" s="154"/>
      <c r="I28">
        <f>BRPL_EOD!AG28+BRPL_EOD!AH28</f>
        <v>41</v>
      </c>
      <c r="J28">
        <f>BYPL_EOD!AG28+BYPL_EOD!AH28</f>
        <v>26</v>
      </c>
      <c r="K28">
        <f>MES_EOD!AG28+MES_EOD!AH28</f>
        <v>8.5</v>
      </c>
      <c r="L28">
        <f>NDMC_EOD!AG28+NDMC_EOD!AH28</f>
        <v>42.48</v>
      </c>
      <c r="M28">
        <f>TPDDL_EOD!AG28+TPDDL_EOD!AH28</f>
        <v>27.03</v>
      </c>
      <c r="N28">
        <f t="shared" si="0"/>
        <v>145.01</v>
      </c>
      <c r="O28" s="154">
        <f t="shared" si="1"/>
        <v>-9.9999999999909051E-3</v>
      </c>
      <c r="P28">
        <v>40.997172608785604</v>
      </c>
      <c r="Q28">
        <v>25.998207020205506</v>
      </c>
      <c r="R28">
        <v>8.4994138335287222</v>
      </c>
      <c r="S28">
        <v>42.47707054685884</v>
      </c>
      <c r="T28">
        <v>27.02813599062134</v>
      </c>
      <c r="U28" s="156">
        <f t="shared" si="2"/>
        <v>145.00000000000003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165</v>
      </c>
      <c r="G29">
        <f t="shared" si="5"/>
        <v>145</v>
      </c>
      <c r="H29" s="154"/>
      <c r="I29">
        <f>BRPL_EOD!AG29+BRPL_EOD!AH29</f>
        <v>41</v>
      </c>
      <c r="J29">
        <f>BYPL_EOD!AG29+BYPL_EOD!AH29</f>
        <v>26</v>
      </c>
      <c r="K29">
        <f>MES_EOD!AG29+MES_EOD!AH29</f>
        <v>7.89</v>
      </c>
      <c r="L29">
        <f>NDMC_EOD!AG29+NDMC_EOD!AH29</f>
        <v>45</v>
      </c>
      <c r="M29">
        <f>TPDDL_EOD!AG29+TPDDL_EOD!AH29</f>
        <v>25.11</v>
      </c>
      <c r="N29">
        <f t="shared" si="0"/>
        <v>145</v>
      </c>
      <c r="O29" s="154">
        <f t="shared" si="1"/>
        <v>0</v>
      </c>
      <c r="P29">
        <v>41</v>
      </c>
      <c r="Q29">
        <v>26</v>
      </c>
      <c r="R29">
        <v>7.89</v>
      </c>
      <c r="S29">
        <v>45</v>
      </c>
      <c r="T29">
        <v>25.11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165</v>
      </c>
      <c r="G30">
        <f t="shared" si="5"/>
        <v>145</v>
      </c>
      <c r="H30" s="154"/>
      <c r="I30">
        <f>BRPL_EOD!AG30+BRPL_EOD!AH30</f>
        <v>41</v>
      </c>
      <c r="J30">
        <f>BYPL_EOD!AG30+BYPL_EOD!AH30</f>
        <v>26</v>
      </c>
      <c r="K30">
        <f>MES_EOD!AG30+MES_EOD!AH30</f>
        <v>7.89</v>
      </c>
      <c r="L30">
        <f>NDMC_EOD!AG30+NDMC_EOD!AH30</f>
        <v>45</v>
      </c>
      <c r="M30">
        <f>TPDDL_EOD!AG30+TPDDL_EOD!AH30</f>
        <v>25.11</v>
      </c>
      <c r="N30">
        <f t="shared" si="0"/>
        <v>145</v>
      </c>
      <c r="O30" s="154">
        <f t="shared" si="1"/>
        <v>0</v>
      </c>
      <c r="P30">
        <v>41</v>
      </c>
      <c r="Q30">
        <v>26</v>
      </c>
      <c r="R30">
        <v>7.89</v>
      </c>
      <c r="S30">
        <v>45</v>
      </c>
      <c r="T30">
        <v>25.11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165</v>
      </c>
      <c r="G31">
        <f t="shared" si="5"/>
        <v>145</v>
      </c>
      <c r="H31" s="154"/>
      <c r="I31">
        <f>BRPL_EOD!AG31+BRPL_EOD!AH31</f>
        <v>41</v>
      </c>
      <c r="J31">
        <f>BYPL_EOD!AG31+BYPL_EOD!AH31</f>
        <v>26</v>
      </c>
      <c r="K31">
        <f>MES_EOD!AG31+MES_EOD!AH31</f>
        <v>7.89</v>
      </c>
      <c r="L31">
        <f>NDMC_EOD!AG31+NDMC_EOD!AH31</f>
        <v>45</v>
      </c>
      <c r="M31">
        <f>TPDDL_EOD!AG31+TPDDL_EOD!AH31</f>
        <v>25.11</v>
      </c>
      <c r="N31">
        <f t="shared" si="0"/>
        <v>145</v>
      </c>
      <c r="O31" s="154">
        <f t="shared" si="1"/>
        <v>0</v>
      </c>
      <c r="P31">
        <v>41</v>
      </c>
      <c r="Q31">
        <v>26</v>
      </c>
      <c r="R31">
        <v>7.89</v>
      </c>
      <c r="S31">
        <v>45</v>
      </c>
      <c r="T31">
        <v>25.11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165</v>
      </c>
      <c r="G32">
        <f t="shared" si="5"/>
        <v>145</v>
      </c>
      <c r="H32" s="154"/>
      <c r="I32">
        <f>BRPL_EOD!AG32+BRPL_EOD!AH32</f>
        <v>41</v>
      </c>
      <c r="J32">
        <f>BYPL_EOD!AG32+BYPL_EOD!AH32</f>
        <v>26</v>
      </c>
      <c r="K32">
        <f>MES_EOD!AG32+MES_EOD!AH32</f>
        <v>7.89</v>
      </c>
      <c r="L32">
        <f>NDMC_EOD!AG32+NDMC_EOD!AH32</f>
        <v>45</v>
      </c>
      <c r="M32">
        <f>TPDDL_EOD!AG32+TPDDL_EOD!AH32</f>
        <v>25.11</v>
      </c>
      <c r="N32">
        <f t="shared" si="0"/>
        <v>145</v>
      </c>
      <c r="O32" s="154">
        <f t="shared" si="1"/>
        <v>0</v>
      </c>
      <c r="P32">
        <v>41</v>
      </c>
      <c r="Q32">
        <v>26</v>
      </c>
      <c r="R32">
        <v>7.89</v>
      </c>
      <c r="S32">
        <v>45</v>
      </c>
      <c r="T32">
        <v>25.11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165</v>
      </c>
      <c r="G33">
        <f t="shared" si="5"/>
        <v>145</v>
      </c>
      <c r="H33" s="154"/>
      <c r="I33">
        <f>BRPL_EOD!AG33+BRPL_EOD!AH33</f>
        <v>41</v>
      </c>
      <c r="J33">
        <f>BYPL_EOD!AG33+BYPL_EOD!AH33</f>
        <v>26</v>
      </c>
      <c r="K33">
        <f>MES_EOD!AG33+MES_EOD!AH33</f>
        <v>7.89</v>
      </c>
      <c r="L33">
        <f>NDMC_EOD!AG33+NDMC_EOD!AH33</f>
        <v>45</v>
      </c>
      <c r="M33">
        <f>TPDDL_EOD!AG33+TPDDL_EOD!AH33</f>
        <v>25.11</v>
      </c>
      <c r="N33">
        <f t="shared" si="0"/>
        <v>145</v>
      </c>
      <c r="O33" s="154">
        <f t="shared" si="1"/>
        <v>0</v>
      </c>
      <c r="P33">
        <v>41</v>
      </c>
      <c r="Q33">
        <v>26</v>
      </c>
      <c r="R33">
        <v>7.89</v>
      </c>
      <c r="S33">
        <v>45</v>
      </c>
      <c r="T33">
        <v>25.11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165</v>
      </c>
      <c r="G34">
        <f t="shared" si="5"/>
        <v>145</v>
      </c>
      <c r="H34" s="154"/>
      <c r="I34">
        <f>BRPL_EOD!AG34+BRPL_EOD!AH34</f>
        <v>41</v>
      </c>
      <c r="J34">
        <f>BYPL_EOD!AG34+BYPL_EOD!AH34</f>
        <v>26</v>
      </c>
      <c r="K34">
        <f>MES_EOD!AG34+MES_EOD!AH34</f>
        <v>7.89</v>
      </c>
      <c r="L34">
        <f>NDMC_EOD!AG34+NDMC_EOD!AH34</f>
        <v>45</v>
      </c>
      <c r="M34">
        <f>TPDDL_EOD!AG34+TPDDL_EOD!AH34</f>
        <v>25.11</v>
      </c>
      <c r="N34">
        <f t="shared" si="0"/>
        <v>145</v>
      </c>
      <c r="O34" s="154">
        <f t="shared" si="1"/>
        <v>0</v>
      </c>
      <c r="P34">
        <v>41</v>
      </c>
      <c r="Q34">
        <v>26</v>
      </c>
      <c r="R34">
        <v>7.89</v>
      </c>
      <c r="S34">
        <v>45</v>
      </c>
      <c r="T34">
        <v>25.11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165</v>
      </c>
      <c r="G35">
        <f t="shared" si="5"/>
        <v>145</v>
      </c>
      <c r="H35" s="154"/>
      <c r="I35">
        <f>BRPL_EOD!AG35+BRPL_EOD!AH35</f>
        <v>41</v>
      </c>
      <c r="J35">
        <f>BYPL_EOD!AG35+BYPL_EOD!AH35</f>
        <v>26</v>
      </c>
      <c r="K35">
        <f>MES_EOD!AG35+MES_EOD!AH35</f>
        <v>7.89</v>
      </c>
      <c r="L35">
        <f>NDMC_EOD!AG35+NDMC_EOD!AH35</f>
        <v>45</v>
      </c>
      <c r="M35">
        <f>TPDDL_EOD!AG35+TPDDL_EOD!AH35</f>
        <v>25.11</v>
      </c>
      <c r="N35">
        <f t="shared" si="0"/>
        <v>145</v>
      </c>
      <c r="O35" s="154">
        <f t="shared" si="1"/>
        <v>0</v>
      </c>
      <c r="P35">
        <v>41</v>
      </c>
      <c r="Q35">
        <v>26</v>
      </c>
      <c r="R35">
        <v>7.89</v>
      </c>
      <c r="S35">
        <v>45</v>
      </c>
      <c r="T35">
        <v>25.11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165</v>
      </c>
      <c r="G36">
        <f t="shared" si="5"/>
        <v>145</v>
      </c>
      <c r="H36" s="154"/>
      <c r="I36">
        <f>BRPL_EOD!AG36+BRPL_EOD!AH36</f>
        <v>41</v>
      </c>
      <c r="J36">
        <f>BYPL_EOD!AG36+BYPL_EOD!AH36</f>
        <v>26</v>
      </c>
      <c r="K36">
        <f>MES_EOD!AG36+MES_EOD!AH36</f>
        <v>7.89</v>
      </c>
      <c r="L36">
        <f>NDMC_EOD!AG36+NDMC_EOD!AH36</f>
        <v>45</v>
      </c>
      <c r="M36">
        <f>TPDDL_EOD!AG36+TPDDL_EOD!AH36</f>
        <v>25.11</v>
      </c>
      <c r="N36">
        <f t="shared" si="0"/>
        <v>145</v>
      </c>
      <c r="O36" s="154">
        <f t="shared" si="1"/>
        <v>0</v>
      </c>
      <c r="P36">
        <v>41</v>
      </c>
      <c r="Q36">
        <v>26</v>
      </c>
      <c r="R36">
        <v>7.89</v>
      </c>
      <c r="S36">
        <v>45</v>
      </c>
      <c r="T36">
        <v>25.11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165</v>
      </c>
      <c r="G37">
        <f t="shared" si="5"/>
        <v>145</v>
      </c>
      <c r="H37" s="154"/>
      <c r="I37">
        <f>BRPL_EOD!AG37+BRPL_EOD!AH37</f>
        <v>41</v>
      </c>
      <c r="J37">
        <f>BYPL_EOD!AG37+BYPL_EOD!AH37</f>
        <v>26</v>
      </c>
      <c r="K37">
        <f>MES_EOD!AG37+MES_EOD!AH37</f>
        <v>7.89</v>
      </c>
      <c r="L37">
        <f>NDMC_EOD!AG37+NDMC_EOD!AH37</f>
        <v>45</v>
      </c>
      <c r="M37">
        <f>TPDDL_EOD!AG37+TPDDL_EOD!AH37</f>
        <v>25.11</v>
      </c>
      <c r="N37">
        <f t="shared" si="0"/>
        <v>145</v>
      </c>
      <c r="O37" s="154">
        <f t="shared" si="1"/>
        <v>0</v>
      </c>
      <c r="P37">
        <v>41</v>
      </c>
      <c r="Q37">
        <v>26</v>
      </c>
      <c r="R37">
        <v>7.89</v>
      </c>
      <c r="S37">
        <v>45</v>
      </c>
      <c r="T37">
        <v>25.11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165</v>
      </c>
      <c r="G38">
        <f t="shared" si="5"/>
        <v>145</v>
      </c>
      <c r="H38" s="154"/>
      <c r="I38">
        <f>BRPL_EOD!AG38+BRPL_EOD!AH38</f>
        <v>41</v>
      </c>
      <c r="J38">
        <f>BYPL_EOD!AG38+BYPL_EOD!AH38</f>
        <v>26</v>
      </c>
      <c r="K38">
        <f>MES_EOD!AG38+MES_EOD!AH38</f>
        <v>7.89</v>
      </c>
      <c r="L38">
        <f>NDMC_EOD!AG38+NDMC_EOD!AH38</f>
        <v>45</v>
      </c>
      <c r="M38">
        <f>TPDDL_EOD!AG38+TPDDL_EOD!AH38</f>
        <v>25.11</v>
      </c>
      <c r="N38">
        <f t="shared" si="0"/>
        <v>145</v>
      </c>
      <c r="O38" s="154">
        <f t="shared" si="1"/>
        <v>0</v>
      </c>
      <c r="P38">
        <v>41</v>
      </c>
      <c r="Q38">
        <v>26</v>
      </c>
      <c r="R38">
        <v>7.89</v>
      </c>
      <c r="S38">
        <v>45</v>
      </c>
      <c r="T38">
        <v>25.11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165</v>
      </c>
      <c r="G39">
        <f t="shared" si="5"/>
        <v>145</v>
      </c>
      <c r="H39" s="154"/>
      <c r="I39">
        <f>BRPL_EOD!AG39+BRPL_EOD!AH39</f>
        <v>41</v>
      </c>
      <c r="J39">
        <f>BYPL_EOD!AG39+BYPL_EOD!AH39</f>
        <v>26</v>
      </c>
      <c r="K39">
        <f>MES_EOD!AG39+MES_EOD!AH39</f>
        <v>7.89</v>
      </c>
      <c r="L39">
        <f>NDMC_EOD!AG39+NDMC_EOD!AH39</f>
        <v>45</v>
      </c>
      <c r="M39">
        <f>TPDDL_EOD!AG39+TPDDL_EOD!AH39</f>
        <v>25.11</v>
      </c>
      <c r="N39">
        <f t="shared" si="0"/>
        <v>145</v>
      </c>
      <c r="O39" s="154">
        <f t="shared" si="1"/>
        <v>0</v>
      </c>
      <c r="P39">
        <v>41</v>
      </c>
      <c r="Q39">
        <v>26</v>
      </c>
      <c r="R39">
        <v>7.89</v>
      </c>
      <c r="S39">
        <v>45</v>
      </c>
      <c r="T39">
        <v>25.11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165</v>
      </c>
      <c r="G40">
        <f t="shared" si="5"/>
        <v>145</v>
      </c>
      <c r="H40" s="154"/>
      <c r="I40">
        <f>BRPL_EOD!AG40+BRPL_EOD!AH40</f>
        <v>41</v>
      </c>
      <c r="J40">
        <f>BYPL_EOD!AG40+BYPL_EOD!AH40</f>
        <v>26</v>
      </c>
      <c r="K40">
        <f>MES_EOD!AG40+MES_EOD!AH40</f>
        <v>7.89</v>
      </c>
      <c r="L40">
        <f>NDMC_EOD!AG40+NDMC_EOD!AH40</f>
        <v>45</v>
      </c>
      <c r="M40">
        <f>TPDDL_EOD!AG40+TPDDL_EOD!AH40</f>
        <v>25.11</v>
      </c>
      <c r="N40">
        <f t="shared" si="0"/>
        <v>145</v>
      </c>
      <c r="O40" s="154">
        <f t="shared" si="1"/>
        <v>0</v>
      </c>
      <c r="P40">
        <v>41</v>
      </c>
      <c r="Q40">
        <v>26</v>
      </c>
      <c r="R40">
        <v>7.89</v>
      </c>
      <c r="S40">
        <v>45</v>
      </c>
      <c r="T40">
        <v>25.11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165</v>
      </c>
      <c r="G41">
        <f t="shared" si="5"/>
        <v>145</v>
      </c>
      <c r="H41" s="154"/>
      <c r="I41">
        <f>BRPL_EOD!AG41+BRPL_EOD!AH41</f>
        <v>41</v>
      </c>
      <c r="J41">
        <f>BYPL_EOD!AG41+BYPL_EOD!AH41</f>
        <v>26</v>
      </c>
      <c r="K41">
        <f>MES_EOD!AG41+MES_EOD!AH41</f>
        <v>7.89</v>
      </c>
      <c r="L41">
        <f>NDMC_EOD!AG41+NDMC_EOD!AH41</f>
        <v>45</v>
      </c>
      <c r="M41">
        <f>TPDDL_EOD!AG41+TPDDL_EOD!AH41</f>
        <v>25.11</v>
      </c>
      <c r="N41">
        <f t="shared" si="0"/>
        <v>145</v>
      </c>
      <c r="O41" s="154">
        <f t="shared" si="1"/>
        <v>0</v>
      </c>
      <c r="P41">
        <v>41</v>
      </c>
      <c r="Q41">
        <v>26</v>
      </c>
      <c r="R41">
        <v>7.89</v>
      </c>
      <c r="S41">
        <v>45</v>
      </c>
      <c r="T41">
        <v>25.11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145</v>
      </c>
      <c r="E42">
        <f>PPCL!N42</f>
        <v>0</v>
      </c>
      <c r="F42">
        <f t="shared" si="4"/>
        <v>165</v>
      </c>
      <c r="G42">
        <f t="shared" si="5"/>
        <v>145</v>
      </c>
      <c r="H42" s="154"/>
      <c r="I42">
        <f>BRPL_EOD!AG42+BRPL_EOD!AH42</f>
        <v>41</v>
      </c>
      <c r="J42">
        <f>BYPL_EOD!AG42+BYPL_EOD!AH42</f>
        <v>26</v>
      </c>
      <c r="K42">
        <f>MES_EOD!AG42+MES_EOD!AH42</f>
        <v>7.89</v>
      </c>
      <c r="L42">
        <f>NDMC_EOD!AG42+NDMC_EOD!AH42</f>
        <v>45</v>
      </c>
      <c r="M42">
        <f>TPDDL_EOD!AG42+TPDDL_EOD!AH42</f>
        <v>25.11</v>
      </c>
      <c r="N42">
        <f t="shared" si="0"/>
        <v>145</v>
      </c>
      <c r="O42" s="154">
        <f t="shared" si="1"/>
        <v>0</v>
      </c>
      <c r="P42">
        <v>41</v>
      </c>
      <c r="Q42">
        <v>26</v>
      </c>
      <c r="R42">
        <v>7.89</v>
      </c>
      <c r="S42">
        <v>45</v>
      </c>
      <c r="T42">
        <v>25.11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165</v>
      </c>
      <c r="G43">
        <f t="shared" si="5"/>
        <v>145</v>
      </c>
      <c r="H43" s="154"/>
      <c r="I43">
        <f>BRPL_EOD!AG43+BRPL_EOD!AH43</f>
        <v>41</v>
      </c>
      <c r="J43">
        <f>BYPL_EOD!AG43+BYPL_EOD!AH43</f>
        <v>26</v>
      </c>
      <c r="K43">
        <f>MES_EOD!AG43+MES_EOD!AH43</f>
        <v>7.89</v>
      </c>
      <c r="L43">
        <f>NDMC_EOD!AG43+NDMC_EOD!AH43</f>
        <v>45</v>
      </c>
      <c r="M43">
        <f>TPDDL_EOD!AG43+TPDDL_EOD!AH43</f>
        <v>25.11</v>
      </c>
      <c r="N43">
        <f t="shared" si="0"/>
        <v>145</v>
      </c>
      <c r="O43" s="154">
        <f t="shared" si="1"/>
        <v>0</v>
      </c>
      <c r="P43">
        <v>41</v>
      </c>
      <c r="Q43">
        <v>26</v>
      </c>
      <c r="R43">
        <v>7.89</v>
      </c>
      <c r="S43">
        <v>45</v>
      </c>
      <c r="T43">
        <v>25.11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165</v>
      </c>
      <c r="G44">
        <f t="shared" si="5"/>
        <v>145</v>
      </c>
      <c r="H44" s="154"/>
      <c r="I44">
        <f>BRPL_EOD!AG44+BRPL_EOD!AH44</f>
        <v>41</v>
      </c>
      <c r="J44">
        <f>BYPL_EOD!AG44+BYPL_EOD!AH44</f>
        <v>26</v>
      </c>
      <c r="K44">
        <f>MES_EOD!AG44+MES_EOD!AH44</f>
        <v>7.89</v>
      </c>
      <c r="L44">
        <f>NDMC_EOD!AG44+NDMC_EOD!AH44</f>
        <v>45</v>
      </c>
      <c r="M44">
        <f>TPDDL_EOD!AG44+TPDDL_EOD!AH44</f>
        <v>25.11</v>
      </c>
      <c r="N44">
        <f t="shared" si="0"/>
        <v>145</v>
      </c>
      <c r="O44" s="154">
        <f t="shared" si="1"/>
        <v>0</v>
      </c>
      <c r="P44">
        <v>41</v>
      </c>
      <c r="Q44">
        <v>26</v>
      </c>
      <c r="R44">
        <v>7.89</v>
      </c>
      <c r="S44">
        <v>45</v>
      </c>
      <c r="T44">
        <v>25.11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165</v>
      </c>
      <c r="G45">
        <f t="shared" si="5"/>
        <v>145</v>
      </c>
      <c r="H45" s="154"/>
      <c r="I45">
        <f>BRPL_EOD!AG45+BRPL_EOD!AH45</f>
        <v>41</v>
      </c>
      <c r="J45">
        <f>BYPL_EOD!AG45+BYPL_EOD!AH45</f>
        <v>26</v>
      </c>
      <c r="K45">
        <f>MES_EOD!AG45+MES_EOD!AH45</f>
        <v>7.89</v>
      </c>
      <c r="L45">
        <f>NDMC_EOD!AG45+NDMC_EOD!AH45</f>
        <v>45</v>
      </c>
      <c r="M45">
        <f>TPDDL_EOD!AG45+TPDDL_EOD!AH45</f>
        <v>25.11</v>
      </c>
      <c r="N45">
        <f t="shared" si="0"/>
        <v>145</v>
      </c>
      <c r="O45" s="154">
        <f t="shared" si="1"/>
        <v>0</v>
      </c>
      <c r="P45">
        <v>41</v>
      </c>
      <c r="Q45">
        <v>26</v>
      </c>
      <c r="R45">
        <v>7.89</v>
      </c>
      <c r="S45">
        <v>45</v>
      </c>
      <c r="T45">
        <v>25.11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165</v>
      </c>
      <c r="G46">
        <f t="shared" si="5"/>
        <v>145</v>
      </c>
      <c r="H46" s="154"/>
      <c r="I46">
        <f>BRPL_EOD!AG46+BRPL_EOD!AH46</f>
        <v>41</v>
      </c>
      <c r="J46">
        <f>BYPL_EOD!AG46+BYPL_EOD!AH46</f>
        <v>26</v>
      </c>
      <c r="K46">
        <f>MES_EOD!AG46+MES_EOD!AH46</f>
        <v>7.89</v>
      </c>
      <c r="L46">
        <f>NDMC_EOD!AG46+NDMC_EOD!AH46</f>
        <v>45</v>
      </c>
      <c r="M46">
        <f>TPDDL_EOD!AG46+TPDDL_EOD!AH46</f>
        <v>25.11</v>
      </c>
      <c r="N46">
        <f t="shared" si="0"/>
        <v>145</v>
      </c>
      <c r="O46" s="154">
        <f t="shared" si="1"/>
        <v>0</v>
      </c>
      <c r="P46">
        <v>41</v>
      </c>
      <c r="Q46">
        <v>26</v>
      </c>
      <c r="R46">
        <v>7.89</v>
      </c>
      <c r="S46">
        <v>45</v>
      </c>
      <c r="T46">
        <v>25.11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165</v>
      </c>
      <c r="G47">
        <f t="shared" si="5"/>
        <v>145</v>
      </c>
      <c r="H47" s="154"/>
      <c r="I47">
        <f>BRPL_EOD!AG47+BRPL_EOD!AH47</f>
        <v>41</v>
      </c>
      <c r="J47">
        <f>BYPL_EOD!AG47+BYPL_EOD!AH47</f>
        <v>26</v>
      </c>
      <c r="K47">
        <f>MES_EOD!AG47+MES_EOD!AH47</f>
        <v>7.89</v>
      </c>
      <c r="L47">
        <f>NDMC_EOD!AG47+NDMC_EOD!AH47</f>
        <v>45</v>
      </c>
      <c r="M47">
        <f>TPDDL_EOD!AG47+TPDDL_EOD!AH47</f>
        <v>25.11</v>
      </c>
      <c r="N47">
        <f t="shared" si="0"/>
        <v>145</v>
      </c>
      <c r="O47" s="154">
        <f t="shared" si="1"/>
        <v>0</v>
      </c>
      <c r="P47">
        <v>41</v>
      </c>
      <c r="Q47">
        <v>26</v>
      </c>
      <c r="R47">
        <v>7.89</v>
      </c>
      <c r="S47">
        <v>45</v>
      </c>
      <c r="T47">
        <v>25.11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165</v>
      </c>
      <c r="G48">
        <f t="shared" si="5"/>
        <v>145</v>
      </c>
      <c r="H48" s="154"/>
      <c r="I48">
        <f>BRPL_EOD!AG48+BRPL_EOD!AH48</f>
        <v>41</v>
      </c>
      <c r="J48">
        <f>BYPL_EOD!AG48+BYPL_EOD!AH48</f>
        <v>26</v>
      </c>
      <c r="K48">
        <f>MES_EOD!AG48+MES_EOD!AH48</f>
        <v>7.89</v>
      </c>
      <c r="L48">
        <f>NDMC_EOD!AG48+NDMC_EOD!AH48</f>
        <v>45</v>
      </c>
      <c r="M48">
        <f>TPDDL_EOD!AG48+TPDDL_EOD!AH48</f>
        <v>25.11</v>
      </c>
      <c r="N48">
        <f t="shared" si="0"/>
        <v>145</v>
      </c>
      <c r="O48" s="154">
        <f t="shared" si="1"/>
        <v>0</v>
      </c>
      <c r="P48">
        <v>41</v>
      </c>
      <c r="Q48">
        <v>26</v>
      </c>
      <c r="R48">
        <v>7.89</v>
      </c>
      <c r="S48">
        <v>45</v>
      </c>
      <c r="T48">
        <v>25.11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165</v>
      </c>
      <c r="G49">
        <f t="shared" si="5"/>
        <v>145</v>
      </c>
      <c r="H49" s="154"/>
      <c r="I49">
        <f>BRPL_EOD!AG49+BRPL_EOD!AH49</f>
        <v>41</v>
      </c>
      <c r="J49">
        <f>BYPL_EOD!AG49+BYPL_EOD!AH49</f>
        <v>26</v>
      </c>
      <c r="K49">
        <f>MES_EOD!AG49+MES_EOD!AH49</f>
        <v>7.89</v>
      </c>
      <c r="L49">
        <f>NDMC_EOD!AG49+NDMC_EOD!AH49</f>
        <v>45</v>
      </c>
      <c r="M49">
        <f>TPDDL_EOD!AG49+TPDDL_EOD!AH49</f>
        <v>25.11</v>
      </c>
      <c r="N49">
        <f t="shared" si="0"/>
        <v>145</v>
      </c>
      <c r="O49" s="154">
        <f t="shared" si="1"/>
        <v>0</v>
      </c>
      <c r="P49">
        <v>41</v>
      </c>
      <c r="Q49">
        <v>26</v>
      </c>
      <c r="R49">
        <v>7.89</v>
      </c>
      <c r="S49">
        <v>45</v>
      </c>
      <c r="T49">
        <v>25.11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165</v>
      </c>
      <c r="G50">
        <f t="shared" si="5"/>
        <v>145</v>
      </c>
      <c r="H50" s="154"/>
      <c r="I50">
        <f>BRPL_EOD!AG50+BRPL_EOD!AH50</f>
        <v>41</v>
      </c>
      <c r="J50">
        <f>BYPL_EOD!AG50+BYPL_EOD!AH50</f>
        <v>26</v>
      </c>
      <c r="K50">
        <f>MES_EOD!AG50+MES_EOD!AH50</f>
        <v>7.89</v>
      </c>
      <c r="L50">
        <f>NDMC_EOD!AG50+NDMC_EOD!AH50</f>
        <v>45</v>
      </c>
      <c r="M50">
        <f>TPDDL_EOD!AG50+TPDDL_EOD!AH50</f>
        <v>25.11</v>
      </c>
      <c r="N50">
        <f t="shared" si="0"/>
        <v>145</v>
      </c>
      <c r="O50" s="154">
        <f t="shared" si="1"/>
        <v>0</v>
      </c>
      <c r="P50">
        <v>41</v>
      </c>
      <c r="Q50">
        <v>26</v>
      </c>
      <c r="R50">
        <v>7.89</v>
      </c>
      <c r="S50">
        <v>45</v>
      </c>
      <c r="T50">
        <v>25.11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165</v>
      </c>
      <c r="G51">
        <f t="shared" si="5"/>
        <v>145</v>
      </c>
      <c r="H51" s="154"/>
      <c r="I51">
        <f>BRPL_EOD!AG51+BRPL_EOD!AH51</f>
        <v>41</v>
      </c>
      <c r="J51">
        <f>BYPL_EOD!AG51+BYPL_EOD!AH51</f>
        <v>26</v>
      </c>
      <c r="K51">
        <f>MES_EOD!AG51+MES_EOD!AH51</f>
        <v>7.89</v>
      </c>
      <c r="L51">
        <f>NDMC_EOD!AG51+NDMC_EOD!AH51</f>
        <v>45</v>
      </c>
      <c r="M51">
        <f>TPDDL_EOD!AG51+TPDDL_EOD!AH51</f>
        <v>25.11</v>
      </c>
      <c r="N51">
        <f t="shared" si="0"/>
        <v>145</v>
      </c>
      <c r="O51" s="154">
        <f t="shared" si="1"/>
        <v>0</v>
      </c>
      <c r="P51">
        <v>41</v>
      </c>
      <c r="Q51">
        <v>26</v>
      </c>
      <c r="R51">
        <v>7.89</v>
      </c>
      <c r="S51">
        <v>45</v>
      </c>
      <c r="T51">
        <v>25.11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165</v>
      </c>
      <c r="G52">
        <f t="shared" si="5"/>
        <v>145</v>
      </c>
      <c r="H52" s="154"/>
      <c r="I52">
        <f>BRPL_EOD!AG52+BRPL_EOD!AH52</f>
        <v>41</v>
      </c>
      <c r="J52">
        <f>BYPL_EOD!AG52+BYPL_EOD!AH52</f>
        <v>26</v>
      </c>
      <c r="K52">
        <f>MES_EOD!AG52+MES_EOD!AH52</f>
        <v>7.89</v>
      </c>
      <c r="L52">
        <f>NDMC_EOD!AG52+NDMC_EOD!AH52</f>
        <v>45</v>
      </c>
      <c r="M52">
        <f>TPDDL_EOD!AG52+TPDDL_EOD!AH52</f>
        <v>25.11</v>
      </c>
      <c r="N52">
        <f t="shared" si="0"/>
        <v>145</v>
      </c>
      <c r="O52" s="154">
        <f t="shared" si="1"/>
        <v>0</v>
      </c>
      <c r="P52">
        <v>41</v>
      </c>
      <c r="Q52">
        <v>26</v>
      </c>
      <c r="R52">
        <v>7.89</v>
      </c>
      <c r="S52">
        <v>45</v>
      </c>
      <c r="T52">
        <v>25.11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165</v>
      </c>
      <c r="G53">
        <f t="shared" si="5"/>
        <v>145</v>
      </c>
      <c r="H53" s="154"/>
      <c r="I53">
        <f>BRPL_EOD!AG53+BRPL_EOD!AH53</f>
        <v>41</v>
      </c>
      <c r="J53">
        <f>BYPL_EOD!AG53+BYPL_EOD!AH53</f>
        <v>26</v>
      </c>
      <c r="K53">
        <f>MES_EOD!AG53+MES_EOD!AH53</f>
        <v>7.89</v>
      </c>
      <c r="L53">
        <f>NDMC_EOD!AG53+NDMC_EOD!AH53</f>
        <v>45</v>
      </c>
      <c r="M53">
        <f>TPDDL_EOD!AG53+TPDDL_EOD!AH53</f>
        <v>25.11</v>
      </c>
      <c r="N53">
        <f t="shared" si="0"/>
        <v>145</v>
      </c>
      <c r="O53" s="154">
        <f t="shared" si="1"/>
        <v>0</v>
      </c>
      <c r="P53">
        <v>41</v>
      </c>
      <c r="Q53">
        <v>26</v>
      </c>
      <c r="R53">
        <v>7.89</v>
      </c>
      <c r="S53">
        <v>45</v>
      </c>
      <c r="T53">
        <v>25.11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165</v>
      </c>
      <c r="G54">
        <f t="shared" si="5"/>
        <v>145</v>
      </c>
      <c r="H54" s="154"/>
      <c r="I54">
        <f>BRPL_EOD!AG54+BRPL_EOD!AH54</f>
        <v>41</v>
      </c>
      <c r="J54">
        <f>BYPL_EOD!AG54+BYPL_EOD!AH54</f>
        <v>26</v>
      </c>
      <c r="K54">
        <f>MES_EOD!AG54+MES_EOD!AH54</f>
        <v>7.89</v>
      </c>
      <c r="L54">
        <f>NDMC_EOD!AG54+NDMC_EOD!AH54</f>
        <v>45</v>
      </c>
      <c r="M54">
        <f>TPDDL_EOD!AG54+TPDDL_EOD!AH54</f>
        <v>25.11</v>
      </c>
      <c r="N54">
        <f t="shared" si="0"/>
        <v>145</v>
      </c>
      <c r="O54" s="154">
        <f t="shared" si="1"/>
        <v>0</v>
      </c>
      <c r="P54">
        <v>41</v>
      </c>
      <c r="Q54">
        <v>26</v>
      </c>
      <c r="R54">
        <v>7.89</v>
      </c>
      <c r="S54">
        <v>45</v>
      </c>
      <c r="T54">
        <v>25.11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165</v>
      </c>
      <c r="G55">
        <f t="shared" si="5"/>
        <v>145</v>
      </c>
      <c r="H55" s="154"/>
      <c r="I55">
        <f>BRPL_EOD!AG55+BRPL_EOD!AH55</f>
        <v>41</v>
      </c>
      <c r="J55">
        <f>BYPL_EOD!AG55+BYPL_EOD!AH55</f>
        <v>26</v>
      </c>
      <c r="K55">
        <f>MES_EOD!AG55+MES_EOD!AH55</f>
        <v>7.89</v>
      </c>
      <c r="L55">
        <f>NDMC_EOD!AG55+NDMC_EOD!AH55</f>
        <v>45</v>
      </c>
      <c r="M55">
        <f>TPDDL_EOD!AG55+TPDDL_EOD!AH55</f>
        <v>25.11</v>
      </c>
      <c r="N55">
        <f t="shared" si="0"/>
        <v>145</v>
      </c>
      <c r="O55" s="154">
        <f t="shared" si="1"/>
        <v>0</v>
      </c>
      <c r="P55">
        <v>41</v>
      </c>
      <c r="Q55">
        <v>26</v>
      </c>
      <c r="R55">
        <v>7.89</v>
      </c>
      <c r="S55">
        <v>45</v>
      </c>
      <c r="T55">
        <v>25.11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165</v>
      </c>
      <c r="G56">
        <f t="shared" si="5"/>
        <v>145</v>
      </c>
      <c r="H56" s="154"/>
      <c r="I56">
        <f>BRPL_EOD!AG56+BRPL_EOD!AH56</f>
        <v>36.03</v>
      </c>
      <c r="J56">
        <f>BYPL_EOD!AG56+BYPL_EOD!AH56</f>
        <v>47.36</v>
      </c>
      <c r="K56">
        <f>MES_EOD!AG56+MES_EOD!AH56</f>
        <v>0</v>
      </c>
      <c r="L56">
        <f>NDMC_EOD!AG56+NDMC_EOD!AH56</f>
        <v>39.549999999999997</v>
      </c>
      <c r="M56">
        <f>TPDDL_EOD!AG56+TPDDL_EOD!AH56</f>
        <v>22.07</v>
      </c>
      <c r="N56">
        <f t="shared" si="0"/>
        <v>145.01</v>
      </c>
      <c r="O56" s="154">
        <f t="shared" si="1"/>
        <v>-9.9999999999909051E-3</v>
      </c>
      <c r="P56">
        <v>36.027515343769402</v>
      </c>
      <c r="Q56">
        <v>47.356734018343566</v>
      </c>
      <c r="R56">
        <v>0</v>
      </c>
      <c r="S56">
        <v>39.547272601889524</v>
      </c>
      <c r="T56">
        <v>22.068478035997519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165</v>
      </c>
      <c r="G57">
        <f t="shared" si="5"/>
        <v>145</v>
      </c>
      <c r="H57" s="154"/>
      <c r="I57">
        <f>BRPL_EOD!AG57+BRPL_EOD!AH57</f>
        <v>41</v>
      </c>
      <c r="J57">
        <f>BYPL_EOD!AG57+BYPL_EOD!AH57</f>
        <v>26</v>
      </c>
      <c r="K57">
        <f>MES_EOD!AG57+MES_EOD!AH57</f>
        <v>7.89</v>
      </c>
      <c r="L57">
        <f>NDMC_EOD!AG57+NDMC_EOD!AH57</f>
        <v>45</v>
      </c>
      <c r="M57">
        <f>TPDDL_EOD!AG57+TPDDL_EOD!AH57</f>
        <v>25.11</v>
      </c>
      <c r="N57">
        <f t="shared" si="0"/>
        <v>145</v>
      </c>
      <c r="O57" s="154">
        <f t="shared" si="1"/>
        <v>0</v>
      </c>
      <c r="P57">
        <v>41</v>
      </c>
      <c r="Q57">
        <v>26</v>
      </c>
      <c r="R57">
        <v>7.89</v>
      </c>
      <c r="S57">
        <v>45</v>
      </c>
      <c r="T57">
        <v>25.11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165</v>
      </c>
      <c r="G58">
        <f t="shared" si="5"/>
        <v>145</v>
      </c>
      <c r="H58" s="154"/>
      <c r="I58">
        <f>BRPL_EOD!AG58+BRPL_EOD!AH58</f>
        <v>41</v>
      </c>
      <c r="J58">
        <f>BYPL_EOD!AG58+BYPL_EOD!AH58</f>
        <v>26</v>
      </c>
      <c r="K58">
        <f>MES_EOD!AG58+MES_EOD!AH58</f>
        <v>7.89</v>
      </c>
      <c r="L58">
        <f>NDMC_EOD!AG58+NDMC_EOD!AH58</f>
        <v>45</v>
      </c>
      <c r="M58">
        <f>TPDDL_EOD!AG58+TPDDL_EOD!AH58</f>
        <v>25.11</v>
      </c>
      <c r="N58">
        <f t="shared" si="0"/>
        <v>145</v>
      </c>
      <c r="O58" s="154">
        <f t="shared" si="1"/>
        <v>0</v>
      </c>
      <c r="P58">
        <v>41</v>
      </c>
      <c r="Q58">
        <v>26</v>
      </c>
      <c r="R58">
        <v>7.89</v>
      </c>
      <c r="S58">
        <v>45</v>
      </c>
      <c r="T58">
        <v>25.11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165</v>
      </c>
      <c r="G59">
        <f t="shared" si="5"/>
        <v>145</v>
      </c>
      <c r="H59" s="154"/>
      <c r="I59">
        <f>BRPL_EOD!AG59+BRPL_EOD!AH59</f>
        <v>41</v>
      </c>
      <c r="J59">
        <f>BYPL_EOD!AG59+BYPL_EOD!AH59</f>
        <v>26</v>
      </c>
      <c r="K59">
        <f>MES_EOD!AG59+MES_EOD!AH59</f>
        <v>7.89</v>
      </c>
      <c r="L59">
        <f>NDMC_EOD!AG59+NDMC_EOD!AH59</f>
        <v>45</v>
      </c>
      <c r="M59">
        <f>TPDDL_EOD!AG59+TPDDL_EOD!AH59</f>
        <v>25.11</v>
      </c>
      <c r="N59">
        <f t="shared" si="0"/>
        <v>145</v>
      </c>
      <c r="O59" s="154">
        <f t="shared" si="1"/>
        <v>0</v>
      </c>
      <c r="P59">
        <v>41</v>
      </c>
      <c r="Q59">
        <v>26</v>
      </c>
      <c r="R59">
        <v>7.89</v>
      </c>
      <c r="S59">
        <v>45</v>
      </c>
      <c r="T59">
        <v>25.11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165</v>
      </c>
      <c r="G60">
        <f t="shared" si="5"/>
        <v>145</v>
      </c>
      <c r="H60" s="154"/>
      <c r="I60">
        <f>BRPL_EOD!AG60+BRPL_EOD!AH60</f>
        <v>41</v>
      </c>
      <c r="J60">
        <f>BYPL_EOD!AG60+BYPL_EOD!AH60</f>
        <v>26</v>
      </c>
      <c r="K60">
        <f>MES_EOD!AG60+MES_EOD!AH60</f>
        <v>7.89</v>
      </c>
      <c r="L60">
        <f>NDMC_EOD!AG60+NDMC_EOD!AH60</f>
        <v>45</v>
      </c>
      <c r="M60">
        <f>TPDDL_EOD!AG60+TPDDL_EOD!AH60</f>
        <v>25.11</v>
      </c>
      <c r="N60">
        <f t="shared" si="0"/>
        <v>145</v>
      </c>
      <c r="O60" s="154">
        <f t="shared" si="1"/>
        <v>0</v>
      </c>
      <c r="P60">
        <v>41</v>
      </c>
      <c r="Q60">
        <v>26</v>
      </c>
      <c r="R60">
        <v>7.89</v>
      </c>
      <c r="S60">
        <v>45</v>
      </c>
      <c r="T60">
        <v>25.11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165</v>
      </c>
      <c r="G61">
        <f t="shared" si="5"/>
        <v>145</v>
      </c>
      <c r="H61" s="154"/>
      <c r="I61">
        <f>BRPL_EOD!AG61+BRPL_EOD!AH61</f>
        <v>41</v>
      </c>
      <c r="J61">
        <f>BYPL_EOD!AG61+BYPL_EOD!AH61</f>
        <v>26</v>
      </c>
      <c r="K61">
        <f>MES_EOD!AG61+MES_EOD!AH61</f>
        <v>7.89</v>
      </c>
      <c r="L61">
        <f>NDMC_EOD!AG61+NDMC_EOD!AH61</f>
        <v>45</v>
      </c>
      <c r="M61">
        <f>TPDDL_EOD!AG61+TPDDL_EOD!AH61</f>
        <v>25.11</v>
      </c>
      <c r="N61">
        <f t="shared" si="0"/>
        <v>145</v>
      </c>
      <c r="O61" s="154">
        <f t="shared" si="1"/>
        <v>0</v>
      </c>
      <c r="P61">
        <v>41</v>
      </c>
      <c r="Q61">
        <v>26</v>
      </c>
      <c r="R61">
        <v>7.89</v>
      </c>
      <c r="S61">
        <v>45</v>
      </c>
      <c r="T61">
        <v>25.11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165</v>
      </c>
      <c r="G62">
        <f t="shared" si="5"/>
        <v>145</v>
      </c>
      <c r="H62" s="154"/>
      <c r="I62">
        <f>BRPL_EOD!AG62+BRPL_EOD!AH62</f>
        <v>41</v>
      </c>
      <c r="J62">
        <f>BYPL_EOD!AG62+BYPL_EOD!AH62</f>
        <v>26</v>
      </c>
      <c r="K62">
        <f>MES_EOD!AG62+MES_EOD!AH62</f>
        <v>7.89</v>
      </c>
      <c r="L62">
        <f>NDMC_EOD!AG62+NDMC_EOD!AH62</f>
        <v>45</v>
      </c>
      <c r="M62">
        <f>TPDDL_EOD!AG62+TPDDL_EOD!AH62</f>
        <v>25.11</v>
      </c>
      <c r="N62">
        <f t="shared" si="0"/>
        <v>145</v>
      </c>
      <c r="O62" s="154">
        <f t="shared" si="1"/>
        <v>0</v>
      </c>
      <c r="P62">
        <v>41</v>
      </c>
      <c r="Q62">
        <v>26</v>
      </c>
      <c r="R62">
        <v>7.89</v>
      </c>
      <c r="S62">
        <v>45</v>
      </c>
      <c r="T62">
        <v>25.11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165</v>
      </c>
      <c r="G63">
        <f t="shared" si="5"/>
        <v>145</v>
      </c>
      <c r="H63" s="154"/>
      <c r="I63">
        <f>BRPL_EOD!AG63+BRPL_EOD!AH63</f>
        <v>41</v>
      </c>
      <c r="J63">
        <f>BYPL_EOD!AG63+BYPL_EOD!AH63</f>
        <v>26</v>
      </c>
      <c r="K63">
        <f>MES_EOD!AG63+MES_EOD!AH63</f>
        <v>7.89</v>
      </c>
      <c r="L63">
        <f>NDMC_EOD!AG63+NDMC_EOD!AH63</f>
        <v>45</v>
      </c>
      <c r="M63">
        <f>TPDDL_EOD!AG63+TPDDL_EOD!AH63</f>
        <v>25.11</v>
      </c>
      <c r="N63">
        <f t="shared" si="0"/>
        <v>145</v>
      </c>
      <c r="O63" s="154">
        <f t="shared" si="1"/>
        <v>0</v>
      </c>
      <c r="P63">
        <v>41</v>
      </c>
      <c r="Q63">
        <v>26</v>
      </c>
      <c r="R63">
        <v>7.89</v>
      </c>
      <c r="S63">
        <v>45</v>
      </c>
      <c r="T63">
        <v>25.11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165</v>
      </c>
      <c r="G64">
        <f t="shared" si="5"/>
        <v>145</v>
      </c>
      <c r="H64" s="154"/>
      <c r="I64">
        <f>BRPL_EOD!AG64+BRPL_EOD!AH64</f>
        <v>41</v>
      </c>
      <c r="J64">
        <f>BYPL_EOD!AG64+BYPL_EOD!AH64</f>
        <v>26</v>
      </c>
      <c r="K64">
        <f>MES_EOD!AG64+MES_EOD!AH64</f>
        <v>7.89</v>
      </c>
      <c r="L64">
        <f>NDMC_EOD!AG64+NDMC_EOD!AH64</f>
        <v>45</v>
      </c>
      <c r="M64">
        <f>TPDDL_EOD!AG64+TPDDL_EOD!AH64</f>
        <v>25.11</v>
      </c>
      <c r="N64">
        <f t="shared" si="0"/>
        <v>145</v>
      </c>
      <c r="O64" s="154">
        <f t="shared" si="1"/>
        <v>0</v>
      </c>
      <c r="P64">
        <v>41</v>
      </c>
      <c r="Q64">
        <v>26</v>
      </c>
      <c r="R64">
        <v>7.89</v>
      </c>
      <c r="S64">
        <v>45</v>
      </c>
      <c r="T64">
        <v>25.11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165</v>
      </c>
      <c r="G65">
        <f t="shared" si="5"/>
        <v>145</v>
      </c>
      <c r="H65" s="154"/>
      <c r="I65">
        <f>BRPL_EOD!AG65+BRPL_EOD!AH65</f>
        <v>41</v>
      </c>
      <c r="J65">
        <f>BYPL_EOD!AG65+BYPL_EOD!AH65</f>
        <v>26</v>
      </c>
      <c r="K65">
        <f>MES_EOD!AG65+MES_EOD!AH65</f>
        <v>7.89</v>
      </c>
      <c r="L65">
        <f>NDMC_EOD!AG65+NDMC_EOD!AH65</f>
        <v>45</v>
      </c>
      <c r="M65">
        <f>TPDDL_EOD!AG65+TPDDL_EOD!AH65</f>
        <v>25.11</v>
      </c>
      <c r="N65">
        <f t="shared" si="0"/>
        <v>145</v>
      </c>
      <c r="O65" s="154">
        <f t="shared" si="1"/>
        <v>0</v>
      </c>
      <c r="P65">
        <v>41</v>
      </c>
      <c r="Q65">
        <v>26</v>
      </c>
      <c r="R65">
        <v>7.89</v>
      </c>
      <c r="S65">
        <v>45</v>
      </c>
      <c r="T65">
        <v>25.11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165</v>
      </c>
      <c r="G66">
        <f t="shared" si="5"/>
        <v>145</v>
      </c>
      <c r="H66" s="154"/>
      <c r="I66">
        <f>BRPL_EOD!AG66+BRPL_EOD!AH66</f>
        <v>41</v>
      </c>
      <c r="J66">
        <f>BYPL_EOD!AG66+BYPL_EOD!AH66</f>
        <v>26</v>
      </c>
      <c r="K66">
        <f>MES_EOD!AG66+MES_EOD!AH66</f>
        <v>7.89</v>
      </c>
      <c r="L66">
        <f>NDMC_EOD!AG66+NDMC_EOD!AH66</f>
        <v>45</v>
      </c>
      <c r="M66">
        <f>TPDDL_EOD!AG66+TPDDL_EOD!AH66</f>
        <v>25.11</v>
      </c>
      <c r="N66">
        <f t="shared" si="0"/>
        <v>145</v>
      </c>
      <c r="O66" s="154">
        <f t="shared" si="1"/>
        <v>0</v>
      </c>
      <c r="P66">
        <v>41</v>
      </c>
      <c r="Q66">
        <v>26</v>
      </c>
      <c r="R66">
        <v>7.89</v>
      </c>
      <c r="S66">
        <v>45</v>
      </c>
      <c r="T66">
        <v>25.11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165</v>
      </c>
      <c r="G67">
        <f t="shared" si="5"/>
        <v>145</v>
      </c>
      <c r="H67" s="154"/>
      <c r="I67">
        <f>BRPL_EOD!AG67+BRPL_EOD!AH67</f>
        <v>41</v>
      </c>
      <c r="J67">
        <f>BYPL_EOD!AG67+BYPL_EOD!AH67</f>
        <v>26</v>
      </c>
      <c r="K67">
        <f>MES_EOD!AG67+MES_EOD!AH67</f>
        <v>7.89</v>
      </c>
      <c r="L67">
        <f>NDMC_EOD!AG67+NDMC_EOD!AH67</f>
        <v>45</v>
      </c>
      <c r="M67">
        <f>TPDDL_EOD!AG67+TPDDL_EOD!AH67</f>
        <v>25.11</v>
      </c>
      <c r="N67">
        <f t="shared" ref="N67:N98" si="6">SUM(I67:M67)</f>
        <v>145</v>
      </c>
      <c r="O67" s="154">
        <f t="shared" ref="O67:O98" si="7">G67-N67</f>
        <v>0</v>
      </c>
      <c r="P67">
        <v>41</v>
      </c>
      <c r="Q67">
        <v>26</v>
      </c>
      <c r="R67">
        <v>7.89</v>
      </c>
      <c r="S67">
        <v>45</v>
      </c>
      <c r="T67">
        <v>25.11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165</v>
      </c>
      <c r="G68">
        <f t="shared" ref="G68:G98" si="11">D68+E68</f>
        <v>145</v>
      </c>
      <c r="H68" s="154"/>
      <c r="I68">
        <f>BRPL_EOD!AG68+BRPL_EOD!AH68</f>
        <v>41</v>
      </c>
      <c r="J68">
        <f>BYPL_EOD!AG68+BYPL_EOD!AH68</f>
        <v>26</v>
      </c>
      <c r="K68">
        <f>MES_EOD!AG68+MES_EOD!AH68</f>
        <v>7.89</v>
      </c>
      <c r="L68">
        <f>NDMC_EOD!AG68+NDMC_EOD!AH68</f>
        <v>45</v>
      </c>
      <c r="M68">
        <f>TPDDL_EOD!AG68+TPDDL_EOD!AH68</f>
        <v>25.11</v>
      </c>
      <c r="N68">
        <f t="shared" si="6"/>
        <v>145</v>
      </c>
      <c r="O68" s="154">
        <f t="shared" si="7"/>
        <v>0</v>
      </c>
      <c r="P68">
        <v>41</v>
      </c>
      <c r="Q68">
        <v>26</v>
      </c>
      <c r="R68">
        <v>7.89</v>
      </c>
      <c r="S68">
        <v>45</v>
      </c>
      <c r="T68">
        <v>25.11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165</v>
      </c>
      <c r="G69">
        <f t="shared" si="11"/>
        <v>145</v>
      </c>
      <c r="H69" s="154"/>
      <c r="I69">
        <f>BRPL_EOD!AG69+BRPL_EOD!AH69</f>
        <v>41</v>
      </c>
      <c r="J69">
        <f>BYPL_EOD!AG69+BYPL_EOD!AH69</f>
        <v>26</v>
      </c>
      <c r="K69">
        <f>MES_EOD!AG69+MES_EOD!AH69</f>
        <v>7.89</v>
      </c>
      <c r="L69">
        <f>NDMC_EOD!AG69+NDMC_EOD!AH69</f>
        <v>45</v>
      </c>
      <c r="M69">
        <f>TPDDL_EOD!AG69+TPDDL_EOD!AH69</f>
        <v>25.11</v>
      </c>
      <c r="N69">
        <f t="shared" si="6"/>
        <v>145</v>
      </c>
      <c r="O69" s="154">
        <f t="shared" si="7"/>
        <v>0</v>
      </c>
      <c r="P69">
        <v>41</v>
      </c>
      <c r="Q69">
        <v>26</v>
      </c>
      <c r="R69">
        <v>7.89</v>
      </c>
      <c r="S69">
        <v>45</v>
      </c>
      <c r="T69">
        <v>25.11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165</v>
      </c>
      <c r="G70">
        <f t="shared" si="11"/>
        <v>145</v>
      </c>
      <c r="H70" s="154"/>
      <c r="I70">
        <f>BRPL_EOD!AG70+BRPL_EOD!AH70</f>
        <v>41</v>
      </c>
      <c r="J70">
        <f>BYPL_EOD!AG70+BYPL_EOD!AH70</f>
        <v>26</v>
      </c>
      <c r="K70">
        <f>MES_EOD!AG70+MES_EOD!AH70</f>
        <v>7.89</v>
      </c>
      <c r="L70">
        <f>NDMC_EOD!AG70+NDMC_EOD!AH70</f>
        <v>45</v>
      </c>
      <c r="M70">
        <f>TPDDL_EOD!AG70+TPDDL_EOD!AH70</f>
        <v>25.11</v>
      </c>
      <c r="N70">
        <f t="shared" si="6"/>
        <v>145</v>
      </c>
      <c r="O70" s="154">
        <f t="shared" si="7"/>
        <v>0</v>
      </c>
      <c r="P70">
        <v>41</v>
      </c>
      <c r="Q70">
        <v>26</v>
      </c>
      <c r="R70">
        <v>7.89</v>
      </c>
      <c r="S70">
        <v>45</v>
      </c>
      <c r="T70">
        <v>25.11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165</v>
      </c>
      <c r="G71">
        <f t="shared" si="11"/>
        <v>145</v>
      </c>
      <c r="H71" s="154"/>
      <c r="I71">
        <f>BRPL_EOD!AG71+BRPL_EOD!AH71</f>
        <v>72.81</v>
      </c>
      <c r="J71">
        <f>BYPL_EOD!AG71+BYPL_EOD!AH71</f>
        <v>26</v>
      </c>
      <c r="K71">
        <f>MES_EOD!AG71+MES_EOD!AH71</f>
        <v>0.28000000000000003</v>
      </c>
      <c r="L71">
        <f>NDMC_EOD!AG71+NDMC_EOD!AH71</f>
        <v>45</v>
      </c>
      <c r="M71">
        <f>TPDDL_EOD!AG71+TPDDL_EOD!AH71</f>
        <v>0.91</v>
      </c>
      <c r="N71">
        <f t="shared" si="6"/>
        <v>145</v>
      </c>
      <c r="O71" s="154">
        <f t="shared" si="7"/>
        <v>0</v>
      </c>
      <c r="P71">
        <v>72.81</v>
      </c>
      <c r="Q71">
        <v>26</v>
      </c>
      <c r="R71">
        <v>0.28000000000000003</v>
      </c>
      <c r="S71">
        <v>45</v>
      </c>
      <c r="T71">
        <v>0.91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165</v>
      </c>
      <c r="G72">
        <f t="shared" si="11"/>
        <v>145</v>
      </c>
      <c r="H72" s="154"/>
      <c r="I72">
        <f>BRPL_EOD!AG72+BRPL_EOD!AH72</f>
        <v>72.81</v>
      </c>
      <c r="J72">
        <f>BYPL_EOD!AG72+BYPL_EOD!AH72</f>
        <v>26</v>
      </c>
      <c r="K72">
        <f>MES_EOD!AG72+MES_EOD!AH72</f>
        <v>0.28000000000000003</v>
      </c>
      <c r="L72">
        <f>NDMC_EOD!AG72+NDMC_EOD!AH72</f>
        <v>45</v>
      </c>
      <c r="M72">
        <f>TPDDL_EOD!AG72+TPDDL_EOD!AH72</f>
        <v>0.91</v>
      </c>
      <c r="N72">
        <f t="shared" si="6"/>
        <v>145</v>
      </c>
      <c r="O72" s="154">
        <f t="shared" si="7"/>
        <v>0</v>
      </c>
      <c r="P72">
        <v>72.81</v>
      </c>
      <c r="Q72">
        <v>26</v>
      </c>
      <c r="R72">
        <v>0.28000000000000003</v>
      </c>
      <c r="S72">
        <v>45</v>
      </c>
      <c r="T72">
        <v>0.91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165</v>
      </c>
      <c r="G73">
        <f t="shared" si="11"/>
        <v>145</v>
      </c>
      <c r="H73" s="154"/>
      <c r="I73">
        <f>BRPL_EOD!AG73+BRPL_EOD!AH73</f>
        <v>53.71</v>
      </c>
      <c r="J73">
        <f>BYPL_EOD!AG73+BYPL_EOD!AH73</f>
        <v>51.75</v>
      </c>
      <c r="K73">
        <f>MES_EOD!AG73+MES_EOD!AH73</f>
        <v>0</v>
      </c>
      <c r="L73">
        <f>NDMC_EOD!AG73+NDMC_EOD!AH73</f>
        <v>39.549999999999997</v>
      </c>
      <c r="M73">
        <f>TPDDL_EOD!AG73+TPDDL_EOD!AH73</f>
        <v>0</v>
      </c>
      <c r="N73">
        <f t="shared" si="6"/>
        <v>145.01</v>
      </c>
      <c r="O73" s="154">
        <f t="shared" si="7"/>
        <v>-9.9999999999909051E-3</v>
      </c>
      <c r="P73">
        <v>53.70629611750914</v>
      </c>
      <c r="Q73">
        <v>51.746431280601342</v>
      </c>
      <c r="R73">
        <v>0</v>
      </c>
      <c r="S73">
        <v>39.547272601889524</v>
      </c>
      <c r="T73">
        <v>0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165</v>
      </c>
      <c r="G74">
        <f t="shared" si="11"/>
        <v>145</v>
      </c>
      <c r="H74" s="154"/>
      <c r="I74">
        <f>BRPL_EOD!AG74+BRPL_EOD!AH74</f>
        <v>53.71</v>
      </c>
      <c r="J74">
        <f>BYPL_EOD!AG74+BYPL_EOD!AH74</f>
        <v>51.75</v>
      </c>
      <c r="K74">
        <f>MES_EOD!AG74+MES_EOD!AH74</f>
        <v>0</v>
      </c>
      <c r="L74">
        <f>NDMC_EOD!AG74+NDMC_EOD!AH74</f>
        <v>39.549999999999997</v>
      </c>
      <c r="M74">
        <f>TPDDL_EOD!AG74+TPDDL_EOD!AH74</f>
        <v>0</v>
      </c>
      <c r="N74">
        <f t="shared" si="6"/>
        <v>145.01</v>
      </c>
      <c r="O74" s="154">
        <f t="shared" si="7"/>
        <v>-9.9999999999909051E-3</v>
      </c>
      <c r="P74">
        <v>53.70629611750914</v>
      </c>
      <c r="Q74">
        <v>51.746431280601342</v>
      </c>
      <c r="R74">
        <v>0</v>
      </c>
      <c r="S74">
        <v>39.547272601889524</v>
      </c>
      <c r="T74">
        <v>0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165</v>
      </c>
      <c r="G75">
        <f t="shared" si="11"/>
        <v>145</v>
      </c>
      <c r="H75" s="154"/>
      <c r="I75">
        <f>BRPL_EOD!AG75+BRPL_EOD!AH75</f>
        <v>53.71</v>
      </c>
      <c r="J75">
        <f>BYPL_EOD!AG75+BYPL_EOD!AH75</f>
        <v>51.75</v>
      </c>
      <c r="K75">
        <f>MES_EOD!AG75+MES_EOD!AH75</f>
        <v>0</v>
      </c>
      <c r="L75">
        <f>NDMC_EOD!AG75+NDMC_EOD!AH75</f>
        <v>39.549999999999997</v>
      </c>
      <c r="M75">
        <f>TPDDL_EOD!AG75+TPDDL_EOD!AH75</f>
        <v>0</v>
      </c>
      <c r="N75">
        <f t="shared" si="6"/>
        <v>145.01</v>
      </c>
      <c r="O75" s="154">
        <f t="shared" si="7"/>
        <v>-9.9999999999909051E-3</v>
      </c>
      <c r="P75">
        <v>53.70629611750914</v>
      </c>
      <c r="Q75">
        <v>51.746431280601342</v>
      </c>
      <c r="R75">
        <v>0</v>
      </c>
      <c r="S75">
        <v>39.547272601889524</v>
      </c>
      <c r="T75">
        <v>0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165</v>
      </c>
      <c r="G76">
        <f t="shared" si="11"/>
        <v>145</v>
      </c>
      <c r="H76" s="154"/>
      <c r="I76">
        <f>BRPL_EOD!AG76+BRPL_EOD!AH76</f>
        <v>53.71</v>
      </c>
      <c r="J76">
        <f>BYPL_EOD!AG76+BYPL_EOD!AH76</f>
        <v>51.75</v>
      </c>
      <c r="K76">
        <f>MES_EOD!AG76+MES_EOD!AH76</f>
        <v>0</v>
      </c>
      <c r="L76">
        <f>NDMC_EOD!AG76+NDMC_EOD!AH76</f>
        <v>39.549999999999997</v>
      </c>
      <c r="M76">
        <f>TPDDL_EOD!AG76+TPDDL_EOD!AH76</f>
        <v>0</v>
      </c>
      <c r="N76">
        <f t="shared" si="6"/>
        <v>145.01</v>
      </c>
      <c r="O76" s="154">
        <f t="shared" si="7"/>
        <v>-9.9999999999909051E-3</v>
      </c>
      <c r="P76">
        <v>53.70629611750914</v>
      </c>
      <c r="Q76">
        <v>51.746431280601342</v>
      </c>
      <c r="R76">
        <v>0</v>
      </c>
      <c r="S76">
        <v>39.547272601889524</v>
      </c>
      <c r="T76">
        <v>0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165</v>
      </c>
      <c r="G77">
        <f t="shared" si="11"/>
        <v>145</v>
      </c>
      <c r="H77" s="154"/>
      <c r="I77">
        <f>BRPL_EOD!AG77+BRPL_EOD!AH77</f>
        <v>53.71</v>
      </c>
      <c r="J77">
        <f>BYPL_EOD!AG77+BYPL_EOD!AH77</f>
        <v>51.75</v>
      </c>
      <c r="K77">
        <f>MES_EOD!AG77+MES_EOD!AH77</f>
        <v>0</v>
      </c>
      <c r="L77">
        <f>NDMC_EOD!AG77+NDMC_EOD!AH77</f>
        <v>39.549999999999997</v>
      </c>
      <c r="M77">
        <f>TPDDL_EOD!AG77+TPDDL_EOD!AH77</f>
        <v>0</v>
      </c>
      <c r="N77">
        <f t="shared" si="6"/>
        <v>145.01</v>
      </c>
      <c r="O77" s="154">
        <f t="shared" si="7"/>
        <v>-9.9999999999909051E-3</v>
      </c>
      <c r="P77">
        <v>53.70629611750914</v>
      </c>
      <c r="Q77">
        <v>51.746431280601342</v>
      </c>
      <c r="R77">
        <v>0</v>
      </c>
      <c r="S77">
        <v>39.547272601889524</v>
      </c>
      <c r="T77">
        <v>0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165</v>
      </c>
      <c r="G78">
        <f t="shared" si="11"/>
        <v>145</v>
      </c>
      <c r="H78" s="154"/>
      <c r="I78">
        <f>BRPL_EOD!AG78+BRPL_EOD!AH78</f>
        <v>53.71</v>
      </c>
      <c r="J78">
        <f>BYPL_EOD!AG78+BYPL_EOD!AH78</f>
        <v>51.75</v>
      </c>
      <c r="K78">
        <f>MES_EOD!AG78+MES_EOD!AH78</f>
        <v>0</v>
      </c>
      <c r="L78">
        <f>NDMC_EOD!AG78+NDMC_EOD!AH78</f>
        <v>39.549999999999997</v>
      </c>
      <c r="M78">
        <f>TPDDL_EOD!AG78+TPDDL_EOD!AH78</f>
        <v>0</v>
      </c>
      <c r="N78">
        <f t="shared" si="6"/>
        <v>145.01</v>
      </c>
      <c r="O78" s="154">
        <f t="shared" si="7"/>
        <v>-9.9999999999909051E-3</v>
      </c>
      <c r="P78">
        <v>53.70629611750914</v>
      </c>
      <c r="Q78">
        <v>51.746431280601342</v>
      </c>
      <c r="R78">
        <v>0</v>
      </c>
      <c r="S78">
        <v>39.547272601889524</v>
      </c>
      <c r="T78">
        <v>0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165</v>
      </c>
      <c r="G79">
        <f t="shared" si="11"/>
        <v>145</v>
      </c>
      <c r="H79" s="154"/>
      <c r="I79">
        <f>BRPL_EOD!AG79+BRPL_EOD!AH79</f>
        <v>53.71</v>
      </c>
      <c r="J79">
        <f>BYPL_EOD!AG79+BYPL_EOD!AH79</f>
        <v>51.75</v>
      </c>
      <c r="K79">
        <f>MES_EOD!AG79+MES_EOD!AH79</f>
        <v>0</v>
      </c>
      <c r="L79">
        <f>NDMC_EOD!AG79+NDMC_EOD!AH79</f>
        <v>39.549999999999997</v>
      </c>
      <c r="M79">
        <f>TPDDL_EOD!AG79+TPDDL_EOD!AH79</f>
        <v>0</v>
      </c>
      <c r="N79">
        <f t="shared" si="6"/>
        <v>145.01</v>
      </c>
      <c r="O79" s="154">
        <f t="shared" si="7"/>
        <v>-9.9999999999909051E-3</v>
      </c>
      <c r="P79">
        <v>53.70629611750914</v>
      </c>
      <c r="Q79">
        <v>51.746431280601342</v>
      </c>
      <c r="R79">
        <v>0</v>
      </c>
      <c r="S79">
        <v>39.547272601889524</v>
      </c>
      <c r="T79">
        <v>0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165</v>
      </c>
      <c r="G80">
        <f t="shared" si="11"/>
        <v>145</v>
      </c>
      <c r="H80" s="154"/>
      <c r="I80">
        <f>BRPL_EOD!AG80+BRPL_EOD!AH80</f>
        <v>53.71</v>
      </c>
      <c r="J80">
        <f>BYPL_EOD!AG80+BYPL_EOD!AH80</f>
        <v>51.75</v>
      </c>
      <c r="K80">
        <f>MES_EOD!AG80+MES_EOD!AH80</f>
        <v>0</v>
      </c>
      <c r="L80">
        <f>NDMC_EOD!AG80+NDMC_EOD!AH80</f>
        <v>39.549999999999997</v>
      </c>
      <c r="M80">
        <f>TPDDL_EOD!AG80+TPDDL_EOD!AH80</f>
        <v>0</v>
      </c>
      <c r="N80">
        <f t="shared" si="6"/>
        <v>145.01</v>
      </c>
      <c r="O80" s="154">
        <f t="shared" si="7"/>
        <v>-9.9999999999909051E-3</v>
      </c>
      <c r="P80">
        <v>53.70629611750914</v>
      </c>
      <c r="Q80">
        <v>51.746431280601342</v>
      </c>
      <c r="R80">
        <v>0</v>
      </c>
      <c r="S80">
        <v>39.547272601889524</v>
      </c>
      <c r="T80">
        <v>0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165</v>
      </c>
      <c r="G81">
        <f t="shared" si="11"/>
        <v>145</v>
      </c>
      <c r="H81" s="154"/>
      <c r="I81">
        <f>BRPL_EOD!AG81+BRPL_EOD!AH81</f>
        <v>53.71</v>
      </c>
      <c r="J81">
        <f>BYPL_EOD!AG81+BYPL_EOD!AH81</f>
        <v>51.75</v>
      </c>
      <c r="K81">
        <f>MES_EOD!AG81+MES_EOD!AH81</f>
        <v>0</v>
      </c>
      <c r="L81">
        <f>NDMC_EOD!AG81+NDMC_EOD!AH81</f>
        <v>39.549999999999997</v>
      </c>
      <c r="M81">
        <f>TPDDL_EOD!AG81+TPDDL_EOD!AH81</f>
        <v>0</v>
      </c>
      <c r="N81">
        <f t="shared" si="6"/>
        <v>145.01</v>
      </c>
      <c r="O81" s="154">
        <f t="shared" si="7"/>
        <v>-9.9999999999909051E-3</v>
      </c>
      <c r="P81">
        <v>53.70629611750914</v>
      </c>
      <c r="Q81">
        <v>51.746431280601342</v>
      </c>
      <c r="R81">
        <v>0</v>
      </c>
      <c r="S81">
        <v>39.547272601889524</v>
      </c>
      <c r="T81">
        <v>0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165</v>
      </c>
      <c r="G82">
        <f t="shared" si="11"/>
        <v>145</v>
      </c>
      <c r="H82" s="154"/>
      <c r="I82">
        <f>BRPL_EOD!AG82+BRPL_EOD!AH82</f>
        <v>53.71</v>
      </c>
      <c r="J82">
        <f>BYPL_EOD!AG82+BYPL_EOD!AH82</f>
        <v>51.75</v>
      </c>
      <c r="K82">
        <f>MES_EOD!AG82+MES_EOD!AH82</f>
        <v>0</v>
      </c>
      <c r="L82">
        <f>NDMC_EOD!AG82+NDMC_EOD!AH82</f>
        <v>39.549999999999997</v>
      </c>
      <c r="M82">
        <f>TPDDL_EOD!AG82+TPDDL_EOD!AH82</f>
        <v>0</v>
      </c>
      <c r="N82">
        <f t="shared" si="6"/>
        <v>145.01</v>
      </c>
      <c r="O82" s="154">
        <f t="shared" si="7"/>
        <v>-9.9999999999909051E-3</v>
      </c>
      <c r="P82">
        <v>53.70629611750914</v>
      </c>
      <c r="Q82">
        <v>51.746431280601342</v>
      </c>
      <c r="R82">
        <v>0</v>
      </c>
      <c r="S82">
        <v>39.547272601889524</v>
      </c>
      <c r="T82">
        <v>0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2.9</v>
      </c>
      <c r="E99" s="156">
        <f t="shared" si="12"/>
        <v>0</v>
      </c>
      <c r="F99" s="156">
        <f t="shared" si="12"/>
        <v>3.96</v>
      </c>
      <c r="G99" s="156">
        <f t="shared" si="12"/>
        <v>2.9</v>
      </c>
      <c r="H99" s="156"/>
      <c r="I99" s="156">
        <f t="shared" si="12"/>
        <v>0.86643750000000008</v>
      </c>
      <c r="J99" s="156">
        <f t="shared" si="12"/>
        <v>0.58971499999999988</v>
      </c>
      <c r="K99" s="156">
        <f t="shared" si="12"/>
        <v>0.13626249999999984</v>
      </c>
      <c r="L99" s="156">
        <f t="shared" si="12"/>
        <v>0.86863250000000058</v>
      </c>
      <c r="M99" s="156">
        <f t="shared" si="12"/>
        <v>0.4390449999999993</v>
      </c>
      <c r="N99" s="156">
        <f t="shared" si="12"/>
        <v>2.9000925000000013</v>
      </c>
      <c r="O99" s="156">
        <f t="shared" si="12"/>
        <v>-9.2499999999915878E-5</v>
      </c>
      <c r="P99" s="156">
        <f t="shared" si="12"/>
        <v>0.86640924108682194</v>
      </c>
      <c r="Q99" s="156">
        <f t="shared" si="12"/>
        <v>0.58969360733742515</v>
      </c>
      <c r="R99" s="156">
        <f t="shared" si="12"/>
        <v>0.13625868991793658</v>
      </c>
      <c r="S99" s="156">
        <f t="shared" si="12"/>
        <v>0.86860595820977926</v>
      </c>
      <c r="T99" s="156">
        <f t="shared" si="12"/>
        <v>0.43903250344803746</v>
      </c>
      <c r="U99" s="156">
        <f t="shared" si="12"/>
        <v>2.9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15.88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11.74</v>
      </c>
      <c r="N3">
        <f t="shared" ref="N3:N66" si="0">SUM(I3:M3)</f>
        <v>38.53</v>
      </c>
      <c r="O3" s="154">
        <f t="shared" ref="O3:O66" si="1">G3-N3</f>
        <v>7.0000000000000284E-2</v>
      </c>
      <c r="P3">
        <v>15.908850246561123</v>
      </c>
      <c r="Q3">
        <v>8.8560602128211787</v>
      </c>
      <c r="R3">
        <v>0</v>
      </c>
      <c r="S3">
        <v>2.0737607059434207</v>
      </c>
      <c r="T3">
        <v>11.761328834674281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15.88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11.74</v>
      </c>
      <c r="N4">
        <f t="shared" si="0"/>
        <v>38.53</v>
      </c>
      <c r="O4" s="154">
        <f t="shared" si="1"/>
        <v>7.0000000000000284E-2</v>
      </c>
      <c r="P4">
        <v>15.908850246561123</v>
      </c>
      <c r="Q4">
        <v>8.8560602128211787</v>
      </c>
      <c r="R4">
        <v>0</v>
      </c>
      <c r="S4">
        <v>2.0737607059434207</v>
      </c>
      <c r="T4">
        <v>11.761328834674281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15.88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11.74</v>
      </c>
      <c r="N5">
        <f t="shared" si="0"/>
        <v>38.53</v>
      </c>
      <c r="O5" s="154">
        <f t="shared" si="1"/>
        <v>7.0000000000000284E-2</v>
      </c>
      <c r="P5">
        <v>15.908850246561123</v>
      </c>
      <c r="Q5">
        <v>8.8560602128211787</v>
      </c>
      <c r="R5">
        <v>0</v>
      </c>
      <c r="S5">
        <v>2.0737607059434207</v>
      </c>
      <c r="T5">
        <v>11.761328834674281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15.88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11.74</v>
      </c>
      <c r="N6">
        <f t="shared" si="0"/>
        <v>38.53</v>
      </c>
      <c r="O6" s="154">
        <f t="shared" si="1"/>
        <v>7.0000000000000284E-2</v>
      </c>
      <c r="P6">
        <v>15.908850246561123</v>
      </c>
      <c r="Q6">
        <v>8.8560602128211787</v>
      </c>
      <c r="R6">
        <v>0</v>
      </c>
      <c r="S6">
        <v>2.0737607059434207</v>
      </c>
      <c r="T6">
        <v>11.761328834674281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15.88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11.74</v>
      </c>
      <c r="N7">
        <f t="shared" si="0"/>
        <v>38.53</v>
      </c>
      <c r="O7" s="154">
        <f t="shared" si="1"/>
        <v>7.0000000000000284E-2</v>
      </c>
      <c r="P7">
        <v>15.908850246561123</v>
      </c>
      <c r="Q7">
        <v>8.8560602128211787</v>
      </c>
      <c r="R7">
        <v>0</v>
      </c>
      <c r="S7">
        <v>2.0737607059434207</v>
      </c>
      <c r="T7">
        <v>11.761328834674281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15.88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11.74</v>
      </c>
      <c r="N8">
        <f t="shared" si="0"/>
        <v>38.53</v>
      </c>
      <c r="O8" s="154">
        <f t="shared" si="1"/>
        <v>7.0000000000000284E-2</v>
      </c>
      <c r="P8">
        <v>15.908850246561123</v>
      </c>
      <c r="Q8">
        <v>8.8560602128211787</v>
      </c>
      <c r="R8">
        <v>0</v>
      </c>
      <c r="S8">
        <v>2.0737607059434207</v>
      </c>
      <c r="T8">
        <v>11.761328834674281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15.88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11.74</v>
      </c>
      <c r="N9">
        <f t="shared" si="0"/>
        <v>38.53</v>
      </c>
      <c r="O9" s="154">
        <f t="shared" si="1"/>
        <v>7.0000000000000284E-2</v>
      </c>
      <c r="P9">
        <v>15.908850246561123</v>
      </c>
      <c r="Q9">
        <v>8.8560602128211787</v>
      </c>
      <c r="R9">
        <v>0</v>
      </c>
      <c r="S9">
        <v>2.0737607059434207</v>
      </c>
      <c r="T9">
        <v>11.761328834674281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15.88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11.74</v>
      </c>
      <c r="N10">
        <f t="shared" si="0"/>
        <v>38.53</v>
      </c>
      <c r="O10" s="154">
        <f t="shared" si="1"/>
        <v>7.0000000000000284E-2</v>
      </c>
      <c r="P10">
        <v>15.908850246561123</v>
      </c>
      <c r="Q10">
        <v>8.8560602128211787</v>
      </c>
      <c r="R10">
        <v>0</v>
      </c>
      <c r="S10">
        <v>2.0737607059434207</v>
      </c>
      <c r="T10">
        <v>11.761328834674281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15.88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11.74</v>
      </c>
      <c r="N11">
        <f t="shared" si="0"/>
        <v>38.53</v>
      </c>
      <c r="O11" s="154">
        <f t="shared" si="1"/>
        <v>7.0000000000000284E-2</v>
      </c>
      <c r="P11">
        <v>15.908850246561123</v>
      </c>
      <c r="Q11">
        <v>8.8560602128211787</v>
      </c>
      <c r="R11">
        <v>0</v>
      </c>
      <c r="S11">
        <v>2.0737607059434207</v>
      </c>
      <c r="T11">
        <v>11.761328834674281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15.88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11.74</v>
      </c>
      <c r="N12">
        <f t="shared" si="0"/>
        <v>38.53</v>
      </c>
      <c r="O12" s="154">
        <f t="shared" si="1"/>
        <v>7.0000000000000284E-2</v>
      </c>
      <c r="P12">
        <v>15.908850246561123</v>
      </c>
      <c r="Q12">
        <v>8.8560602128211787</v>
      </c>
      <c r="R12">
        <v>0</v>
      </c>
      <c r="S12">
        <v>2.0737607059434207</v>
      </c>
      <c r="T12">
        <v>11.761328834674281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15.88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11.74</v>
      </c>
      <c r="N13">
        <f t="shared" si="0"/>
        <v>38.53</v>
      </c>
      <c r="O13" s="154">
        <f t="shared" si="1"/>
        <v>7.0000000000000284E-2</v>
      </c>
      <c r="P13">
        <v>15.908850246561123</v>
      </c>
      <c r="Q13">
        <v>8.8560602128211787</v>
      </c>
      <c r="R13">
        <v>0</v>
      </c>
      <c r="S13">
        <v>2.0737607059434207</v>
      </c>
      <c r="T13">
        <v>11.761328834674281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15.88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11.74</v>
      </c>
      <c r="N14">
        <f t="shared" si="0"/>
        <v>38.53</v>
      </c>
      <c r="O14" s="154">
        <f t="shared" si="1"/>
        <v>7.0000000000000284E-2</v>
      </c>
      <c r="P14">
        <v>15.908850246561123</v>
      </c>
      <c r="Q14">
        <v>8.8560602128211787</v>
      </c>
      <c r="R14">
        <v>0</v>
      </c>
      <c r="S14">
        <v>2.0737607059434207</v>
      </c>
      <c r="T14">
        <v>11.761328834674281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15.88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11.74</v>
      </c>
      <c r="N15">
        <f t="shared" si="0"/>
        <v>38.53</v>
      </c>
      <c r="O15" s="154">
        <f t="shared" si="1"/>
        <v>7.0000000000000284E-2</v>
      </c>
      <c r="P15">
        <v>15.908850246561123</v>
      </c>
      <c r="Q15">
        <v>8.8560602128211787</v>
      </c>
      <c r="R15">
        <v>0</v>
      </c>
      <c r="S15">
        <v>2.0737607059434207</v>
      </c>
      <c r="T15">
        <v>11.761328834674281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15.88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11.74</v>
      </c>
      <c r="N16">
        <f t="shared" si="0"/>
        <v>38.53</v>
      </c>
      <c r="O16" s="154">
        <f t="shared" si="1"/>
        <v>7.0000000000000284E-2</v>
      </c>
      <c r="P16">
        <v>15.908850246561123</v>
      </c>
      <c r="Q16">
        <v>8.8560602128211787</v>
      </c>
      <c r="R16">
        <v>0</v>
      </c>
      <c r="S16">
        <v>2.0737607059434207</v>
      </c>
      <c r="T16">
        <v>11.761328834674281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15.88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11.74</v>
      </c>
      <c r="N17">
        <f t="shared" si="0"/>
        <v>38.53</v>
      </c>
      <c r="O17" s="154">
        <f t="shared" si="1"/>
        <v>7.0000000000000284E-2</v>
      </c>
      <c r="P17">
        <v>15.908850246561123</v>
      </c>
      <c r="Q17">
        <v>8.8560602128211787</v>
      </c>
      <c r="R17">
        <v>0</v>
      </c>
      <c r="S17">
        <v>2.0737607059434207</v>
      </c>
      <c r="T17">
        <v>11.761328834674281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15.88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11.74</v>
      </c>
      <c r="N18">
        <f t="shared" si="0"/>
        <v>38.53</v>
      </c>
      <c r="O18" s="154">
        <f t="shared" si="1"/>
        <v>7.0000000000000284E-2</v>
      </c>
      <c r="P18">
        <v>15.908850246561123</v>
      </c>
      <c r="Q18">
        <v>8.8560602128211787</v>
      </c>
      <c r="R18">
        <v>0</v>
      </c>
      <c r="S18">
        <v>2.0737607059434207</v>
      </c>
      <c r="T18">
        <v>11.761328834674281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16.559999999999999</v>
      </c>
      <c r="J19">
        <f>BYPL_EOD!AC19+BYPL_EOD!AD19</f>
        <v>9.07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11.83</v>
      </c>
      <c r="N19">
        <f t="shared" si="0"/>
        <v>39.53</v>
      </c>
      <c r="O19" s="154">
        <f t="shared" si="1"/>
        <v>-0.92999999999999972</v>
      </c>
      <c r="P19">
        <v>16.170402226157346</v>
      </c>
      <c r="Q19">
        <v>8.8566152289400453</v>
      </c>
      <c r="R19">
        <v>0</v>
      </c>
      <c r="S19">
        <v>2.0213002782696683</v>
      </c>
      <c r="T19">
        <v>11.551682266632938</v>
      </c>
      <c r="U19" s="156">
        <f t="shared" si="2"/>
        <v>38.599999999999994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16.559999999999999</v>
      </c>
      <c r="J20">
        <f>BYPL_EOD!AC20+BYPL_EOD!AD20</f>
        <v>9.07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11.83</v>
      </c>
      <c r="N20">
        <f t="shared" si="0"/>
        <v>39.53</v>
      </c>
      <c r="O20" s="154">
        <f t="shared" si="1"/>
        <v>-0.92999999999999972</v>
      </c>
      <c r="P20">
        <v>16.170402226157346</v>
      </c>
      <c r="Q20">
        <v>8.8566152289400453</v>
      </c>
      <c r="R20">
        <v>0</v>
      </c>
      <c r="S20">
        <v>2.0213002782696683</v>
      </c>
      <c r="T20">
        <v>11.551682266632938</v>
      </c>
      <c r="U20" s="156">
        <f t="shared" si="2"/>
        <v>38.599999999999994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39.6</v>
      </c>
      <c r="E21">
        <f>GT!N21</f>
        <v>0</v>
      </c>
      <c r="F21">
        <f t="shared" si="4"/>
        <v>72</v>
      </c>
      <c r="G21">
        <f t="shared" si="5"/>
        <v>39.6</v>
      </c>
      <c r="H21" s="154"/>
      <c r="I21">
        <f>BRPL_EOD!AC21+BRPL_EOD!AD21</f>
        <v>16.559999999999999</v>
      </c>
      <c r="J21">
        <f>BYPL_EOD!AC21+BYPL_EOD!AD21</f>
        <v>9.07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11.83</v>
      </c>
      <c r="N21">
        <f t="shared" si="0"/>
        <v>39.53</v>
      </c>
      <c r="O21" s="154">
        <f t="shared" si="1"/>
        <v>7.0000000000000284E-2</v>
      </c>
      <c r="P21">
        <v>16.589324563622565</v>
      </c>
      <c r="Q21">
        <v>9.0860612193270942</v>
      </c>
      <c r="R21">
        <v>0</v>
      </c>
      <c r="S21">
        <v>2.0736655704528206</v>
      </c>
      <c r="T21">
        <v>11.850948646597521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39.6</v>
      </c>
      <c r="E22">
        <f>GT!N22</f>
        <v>0</v>
      </c>
      <c r="F22">
        <f t="shared" si="4"/>
        <v>72</v>
      </c>
      <c r="G22">
        <f t="shared" si="5"/>
        <v>39.6</v>
      </c>
      <c r="H22" s="154"/>
      <c r="I22">
        <f>BRPL_EOD!AC22+BRPL_EOD!AD22</f>
        <v>16.559999999999999</v>
      </c>
      <c r="J22">
        <f>BYPL_EOD!AC22+BYPL_EOD!AD22</f>
        <v>9.07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11.83</v>
      </c>
      <c r="N22">
        <f t="shared" si="0"/>
        <v>39.53</v>
      </c>
      <c r="O22" s="154">
        <f t="shared" si="1"/>
        <v>7.0000000000000284E-2</v>
      </c>
      <c r="P22">
        <v>16.589324563622565</v>
      </c>
      <c r="Q22">
        <v>9.0860612193270942</v>
      </c>
      <c r="R22">
        <v>0</v>
      </c>
      <c r="S22">
        <v>2.0736655704528206</v>
      </c>
      <c r="T22">
        <v>11.850948646597521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54"/>
      <c r="I23">
        <f>BRPL_EOD!AC23+BRPL_EOD!AD23</f>
        <v>16.559999999999999</v>
      </c>
      <c r="J23">
        <f>BYPL_EOD!AC23+BYPL_EOD!AD23</f>
        <v>9.07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11.83</v>
      </c>
      <c r="N23">
        <f t="shared" si="0"/>
        <v>39.53</v>
      </c>
      <c r="O23" s="154">
        <f t="shared" si="1"/>
        <v>7.0000000000000284E-2</v>
      </c>
      <c r="P23">
        <v>16.589324563622565</v>
      </c>
      <c r="Q23">
        <v>9.0860612193270942</v>
      </c>
      <c r="R23">
        <v>0</v>
      </c>
      <c r="S23">
        <v>2.0736655704528206</v>
      </c>
      <c r="T23">
        <v>11.850948646597521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54"/>
      <c r="I24">
        <f>BRPL_EOD!AC24+BRPL_EOD!AD24</f>
        <v>15.88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11.74</v>
      </c>
      <c r="N24">
        <f t="shared" si="0"/>
        <v>38.53</v>
      </c>
      <c r="O24" s="154">
        <f t="shared" si="1"/>
        <v>1.0700000000000003</v>
      </c>
      <c r="P24">
        <v>16.320996626005712</v>
      </c>
      <c r="Q24">
        <v>9.085491824552296</v>
      </c>
      <c r="R24">
        <v>0</v>
      </c>
      <c r="S24">
        <v>2.1274850765637163</v>
      </c>
      <c r="T24">
        <v>12.066026472878278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15.88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11.74</v>
      </c>
      <c r="N25">
        <f t="shared" si="0"/>
        <v>38.53</v>
      </c>
      <c r="O25" s="154">
        <f t="shared" si="1"/>
        <v>7.0000000000000284E-2</v>
      </c>
      <c r="P25">
        <v>15.908850246561123</v>
      </c>
      <c r="Q25">
        <v>8.8560602128211787</v>
      </c>
      <c r="R25">
        <v>0</v>
      </c>
      <c r="S25">
        <v>2.0737607059434207</v>
      </c>
      <c r="T25">
        <v>11.761328834674281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15.88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11.74</v>
      </c>
      <c r="N26">
        <f t="shared" si="0"/>
        <v>38.53</v>
      </c>
      <c r="O26" s="154">
        <f t="shared" si="1"/>
        <v>7.0000000000000284E-2</v>
      </c>
      <c r="P26">
        <v>15.908850246561123</v>
      </c>
      <c r="Q26">
        <v>8.8560602128211787</v>
      </c>
      <c r="R26">
        <v>0</v>
      </c>
      <c r="S26">
        <v>2.0737607059434207</v>
      </c>
      <c r="T26">
        <v>11.761328834674281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15.88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11.74</v>
      </c>
      <c r="N27">
        <f t="shared" si="0"/>
        <v>38.53</v>
      </c>
      <c r="O27" s="154">
        <f t="shared" si="1"/>
        <v>7.0000000000000284E-2</v>
      </c>
      <c r="P27">
        <v>15.908850246561123</v>
      </c>
      <c r="Q27">
        <v>8.8560602128211787</v>
      </c>
      <c r="R27">
        <v>0</v>
      </c>
      <c r="S27">
        <v>2.0737607059434207</v>
      </c>
      <c r="T27">
        <v>11.761328834674281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15.88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11.74</v>
      </c>
      <c r="N28">
        <f t="shared" si="0"/>
        <v>38.53</v>
      </c>
      <c r="O28" s="154">
        <f t="shared" si="1"/>
        <v>7.0000000000000284E-2</v>
      </c>
      <c r="P28">
        <v>15.908850246561123</v>
      </c>
      <c r="Q28">
        <v>8.8560602128211787</v>
      </c>
      <c r="R28">
        <v>0</v>
      </c>
      <c r="S28">
        <v>2.0737607059434207</v>
      </c>
      <c r="T28">
        <v>11.761328834674281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15.88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11.74</v>
      </c>
      <c r="N29">
        <f t="shared" si="0"/>
        <v>38.53</v>
      </c>
      <c r="O29" s="154">
        <f t="shared" si="1"/>
        <v>7.0000000000000284E-2</v>
      </c>
      <c r="P29">
        <v>15.908850246561123</v>
      </c>
      <c r="Q29">
        <v>8.8560602128211787</v>
      </c>
      <c r="R29">
        <v>0</v>
      </c>
      <c r="S29">
        <v>2.0737607059434207</v>
      </c>
      <c r="T29">
        <v>11.761328834674281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15.88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11.74</v>
      </c>
      <c r="N30">
        <f t="shared" si="0"/>
        <v>38.53</v>
      </c>
      <c r="O30" s="154">
        <f t="shared" si="1"/>
        <v>7.0000000000000284E-2</v>
      </c>
      <c r="P30">
        <v>15.908850246561123</v>
      </c>
      <c r="Q30">
        <v>8.8560602128211787</v>
      </c>
      <c r="R30">
        <v>0</v>
      </c>
      <c r="S30">
        <v>2.0737607059434207</v>
      </c>
      <c r="T30">
        <v>11.761328834674281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15.88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11.74</v>
      </c>
      <c r="N31">
        <f t="shared" si="0"/>
        <v>38.53</v>
      </c>
      <c r="O31" s="154">
        <f t="shared" si="1"/>
        <v>7.0000000000000284E-2</v>
      </c>
      <c r="P31">
        <v>15.908850246561123</v>
      </c>
      <c r="Q31">
        <v>8.8560602128211787</v>
      </c>
      <c r="R31">
        <v>0</v>
      </c>
      <c r="S31">
        <v>2.0737607059434207</v>
      </c>
      <c r="T31">
        <v>11.761328834674281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15.88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11.74</v>
      </c>
      <c r="N32">
        <f t="shared" si="0"/>
        <v>38.53</v>
      </c>
      <c r="O32" s="154">
        <f t="shared" si="1"/>
        <v>7.0000000000000284E-2</v>
      </c>
      <c r="P32">
        <v>15.908850246561123</v>
      </c>
      <c r="Q32">
        <v>8.8560602128211787</v>
      </c>
      <c r="R32">
        <v>0</v>
      </c>
      <c r="S32">
        <v>2.0737607059434207</v>
      </c>
      <c r="T32">
        <v>11.761328834674281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15.88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11.74</v>
      </c>
      <c r="N33">
        <f t="shared" si="0"/>
        <v>38.53</v>
      </c>
      <c r="O33" s="154">
        <f t="shared" si="1"/>
        <v>7.0000000000000284E-2</v>
      </c>
      <c r="P33">
        <v>15.908850246561123</v>
      </c>
      <c r="Q33">
        <v>8.8560602128211787</v>
      </c>
      <c r="R33">
        <v>0</v>
      </c>
      <c r="S33">
        <v>2.0737607059434207</v>
      </c>
      <c r="T33">
        <v>11.761328834674281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15.88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11.74</v>
      </c>
      <c r="N34">
        <f t="shared" si="0"/>
        <v>38.53</v>
      </c>
      <c r="O34" s="154">
        <f t="shared" si="1"/>
        <v>7.0000000000000284E-2</v>
      </c>
      <c r="P34">
        <v>15.908850246561123</v>
      </c>
      <c r="Q34">
        <v>8.8560602128211787</v>
      </c>
      <c r="R34">
        <v>0</v>
      </c>
      <c r="S34">
        <v>2.0737607059434207</v>
      </c>
      <c r="T34">
        <v>11.761328834674281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15.88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11.74</v>
      </c>
      <c r="N35">
        <f t="shared" si="0"/>
        <v>38.53</v>
      </c>
      <c r="O35" s="154">
        <f t="shared" si="1"/>
        <v>7.0000000000000284E-2</v>
      </c>
      <c r="P35">
        <v>15.908850246561123</v>
      </c>
      <c r="Q35">
        <v>8.8560602128211787</v>
      </c>
      <c r="R35">
        <v>0</v>
      </c>
      <c r="S35">
        <v>2.0737607059434207</v>
      </c>
      <c r="T35">
        <v>11.761328834674281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15.88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11.74</v>
      </c>
      <c r="N36">
        <f t="shared" si="0"/>
        <v>38.53</v>
      </c>
      <c r="O36" s="154">
        <f t="shared" si="1"/>
        <v>7.0000000000000284E-2</v>
      </c>
      <c r="P36">
        <v>15.908850246561123</v>
      </c>
      <c r="Q36">
        <v>8.8560602128211787</v>
      </c>
      <c r="R36">
        <v>0</v>
      </c>
      <c r="S36">
        <v>2.0737607059434207</v>
      </c>
      <c r="T36">
        <v>11.761328834674281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15.88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11.74</v>
      </c>
      <c r="N37">
        <f t="shared" si="0"/>
        <v>38.53</v>
      </c>
      <c r="O37" s="154">
        <f t="shared" si="1"/>
        <v>7.0000000000000284E-2</v>
      </c>
      <c r="P37">
        <v>15.908850246561123</v>
      </c>
      <c r="Q37">
        <v>8.8560602128211787</v>
      </c>
      <c r="R37">
        <v>0</v>
      </c>
      <c r="S37">
        <v>2.0737607059434207</v>
      </c>
      <c r="T37">
        <v>11.761328834674281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15.88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11.74</v>
      </c>
      <c r="N38">
        <f t="shared" si="0"/>
        <v>38.53</v>
      </c>
      <c r="O38" s="154">
        <f t="shared" si="1"/>
        <v>7.0000000000000284E-2</v>
      </c>
      <c r="P38">
        <v>15.908850246561123</v>
      </c>
      <c r="Q38">
        <v>8.8560602128211787</v>
      </c>
      <c r="R38">
        <v>0</v>
      </c>
      <c r="S38">
        <v>2.0737607059434207</v>
      </c>
      <c r="T38">
        <v>11.761328834674281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54"/>
      <c r="I39">
        <f>BRPL_EOD!AC39+BRPL_EOD!AD39</f>
        <v>15.88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11.74</v>
      </c>
      <c r="N39">
        <f t="shared" si="0"/>
        <v>38.53</v>
      </c>
      <c r="O39" s="154">
        <f t="shared" si="1"/>
        <v>-0.23000000000000398</v>
      </c>
      <c r="P39">
        <v>15.785206332727745</v>
      </c>
      <c r="Q39">
        <v>8.7872307293018412</v>
      </c>
      <c r="R39">
        <v>0</v>
      </c>
      <c r="S39">
        <v>2.0576433947573314</v>
      </c>
      <c r="T39">
        <v>11.66991954321308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54"/>
      <c r="I40">
        <f>BRPL_EOD!AC40+BRPL_EOD!AD40</f>
        <v>15.88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11.74</v>
      </c>
      <c r="N40">
        <f t="shared" si="0"/>
        <v>38.53</v>
      </c>
      <c r="O40" s="154">
        <f t="shared" si="1"/>
        <v>-0.23000000000000398</v>
      </c>
      <c r="P40">
        <v>15.785206332727745</v>
      </c>
      <c r="Q40">
        <v>8.7872307293018412</v>
      </c>
      <c r="R40">
        <v>0</v>
      </c>
      <c r="S40">
        <v>2.0576433947573314</v>
      </c>
      <c r="T40">
        <v>11.66991954321308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54"/>
      <c r="I41">
        <f>BRPL_EOD!AC41+BRPL_EOD!AD41</f>
        <v>15.88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11.74</v>
      </c>
      <c r="N41">
        <f t="shared" si="0"/>
        <v>38.53</v>
      </c>
      <c r="O41" s="154">
        <f t="shared" si="1"/>
        <v>-0.23000000000000398</v>
      </c>
      <c r="P41">
        <v>15.785206332727745</v>
      </c>
      <c r="Q41">
        <v>8.7872307293018412</v>
      </c>
      <c r="R41">
        <v>0</v>
      </c>
      <c r="S41">
        <v>2.0576433947573314</v>
      </c>
      <c r="T41">
        <v>11.66991954321308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54"/>
      <c r="I42">
        <f>BRPL_EOD!AC42+BRPL_EOD!AD42</f>
        <v>15.88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11.74</v>
      </c>
      <c r="N42">
        <f t="shared" si="0"/>
        <v>38.53</v>
      </c>
      <c r="O42" s="154">
        <f t="shared" si="1"/>
        <v>-0.23000000000000398</v>
      </c>
      <c r="P42">
        <v>15.785206332727745</v>
      </c>
      <c r="Q42">
        <v>8.7872307293018412</v>
      </c>
      <c r="R42">
        <v>0</v>
      </c>
      <c r="S42">
        <v>2.0576433947573314</v>
      </c>
      <c r="T42">
        <v>11.66991954321308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54"/>
      <c r="I43">
        <f>BRPL_EOD!AC43+BRPL_EOD!AD43</f>
        <v>15.88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11.74</v>
      </c>
      <c r="N43">
        <f t="shared" si="0"/>
        <v>38.53</v>
      </c>
      <c r="O43" s="154">
        <f t="shared" si="1"/>
        <v>-0.23000000000000398</v>
      </c>
      <c r="P43">
        <v>15.785206332727745</v>
      </c>
      <c r="Q43">
        <v>8.7872307293018412</v>
      </c>
      <c r="R43">
        <v>0</v>
      </c>
      <c r="S43">
        <v>2.0576433947573314</v>
      </c>
      <c r="T43">
        <v>11.66991954321308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54"/>
      <c r="I44">
        <f>BRPL_EOD!AC44+BRPL_EOD!AD44</f>
        <v>15.88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11.74</v>
      </c>
      <c r="N44">
        <f t="shared" si="0"/>
        <v>38.53</v>
      </c>
      <c r="O44" s="154">
        <f t="shared" si="1"/>
        <v>-0.23000000000000398</v>
      </c>
      <c r="P44">
        <v>15.785206332727745</v>
      </c>
      <c r="Q44">
        <v>8.7872307293018412</v>
      </c>
      <c r="R44">
        <v>0</v>
      </c>
      <c r="S44">
        <v>2.0576433947573314</v>
      </c>
      <c r="T44">
        <v>11.66991954321308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54"/>
      <c r="I45">
        <f>BRPL_EOD!AC45+BRPL_EOD!AD45</f>
        <v>15.88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11.74</v>
      </c>
      <c r="N45">
        <f t="shared" si="0"/>
        <v>38.53</v>
      </c>
      <c r="O45" s="154">
        <f t="shared" si="1"/>
        <v>-0.23000000000000398</v>
      </c>
      <c r="P45">
        <v>15.785206332727745</v>
      </c>
      <c r="Q45">
        <v>8.7872307293018412</v>
      </c>
      <c r="R45">
        <v>0</v>
      </c>
      <c r="S45">
        <v>2.0576433947573314</v>
      </c>
      <c r="T45">
        <v>11.66991954321308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54"/>
      <c r="I46">
        <f>BRPL_EOD!AC46+BRPL_EOD!AD46</f>
        <v>15.88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11.74</v>
      </c>
      <c r="N46">
        <f t="shared" si="0"/>
        <v>38.53</v>
      </c>
      <c r="O46" s="154">
        <f t="shared" si="1"/>
        <v>-0.23000000000000398</v>
      </c>
      <c r="P46">
        <v>15.785206332727745</v>
      </c>
      <c r="Q46">
        <v>8.7872307293018412</v>
      </c>
      <c r="R46">
        <v>0</v>
      </c>
      <c r="S46">
        <v>2.0576433947573314</v>
      </c>
      <c r="T46">
        <v>11.66991954321308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38.299999999999997</v>
      </c>
      <c r="E47">
        <f>GT!N47</f>
        <v>0</v>
      </c>
      <c r="F47">
        <f t="shared" si="4"/>
        <v>72</v>
      </c>
      <c r="G47">
        <f t="shared" si="5"/>
        <v>38.299999999999997</v>
      </c>
      <c r="H47" s="154"/>
      <c r="I47">
        <f>BRPL_EOD!AC47+BRPL_EOD!AD47</f>
        <v>15.88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11.74</v>
      </c>
      <c r="N47">
        <f t="shared" si="0"/>
        <v>38.53</v>
      </c>
      <c r="O47" s="154">
        <f t="shared" si="1"/>
        <v>-0.23000000000000398</v>
      </c>
      <c r="P47">
        <v>15.785206332727745</v>
      </c>
      <c r="Q47">
        <v>8.7872307293018412</v>
      </c>
      <c r="R47">
        <v>0</v>
      </c>
      <c r="S47">
        <v>2.0576433947573314</v>
      </c>
      <c r="T47">
        <v>11.66991954321308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38.299999999999997</v>
      </c>
      <c r="E48">
        <f>GT!N48</f>
        <v>0</v>
      </c>
      <c r="F48">
        <f t="shared" si="4"/>
        <v>72</v>
      </c>
      <c r="G48">
        <f t="shared" si="5"/>
        <v>38.299999999999997</v>
      </c>
      <c r="H48" s="154"/>
      <c r="I48">
        <f>BRPL_EOD!AC48+BRPL_EOD!AD48</f>
        <v>15.88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11.74</v>
      </c>
      <c r="N48">
        <f t="shared" si="0"/>
        <v>38.53</v>
      </c>
      <c r="O48" s="154">
        <f t="shared" si="1"/>
        <v>-0.23000000000000398</v>
      </c>
      <c r="P48">
        <v>15.785206332727745</v>
      </c>
      <c r="Q48">
        <v>8.7872307293018412</v>
      </c>
      <c r="R48">
        <v>0</v>
      </c>
      <c r="S48">
        <v>2.0576433947573314</v>
      </c>
      <c r="T48">
        <v>11.66991954321308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54"/>
      <c r="I49">
        <f>BRPL_EOD!AC49+BRPL_EOD!AD49</f>
        <v>13.93</v>
      </c>
      <c r="J49">
        <f>BYPL_EOD!AC49+BYPL_EOD!AD49</f>
        <v>11.82</v>
      </c>
      <c r="K49">
        <f>MES_EOD!AC49+MES_EOD!AD49</f>
        <v>0</v>
      </c>
      <c r="L49">
        <f>NDMC_EOD!AC49+NDMC_EOD!AD49</f>
        <v>1.92</v>
      </c>
      <c r="M49">
        <f>TPDDL_EOD!AC49+TPDDL_EOD!AD49</f>
        <v>10.9</v>
      </c>
      <c r="N49">
        <f t="shared" si="0"/>
        <v>38.57</v>
      </c>
      <c r="O49" s="154">
        <f t="shared" si="1"/>
        <v>-0.27000000000000313</v>
      </c>
      <c r="P49">
        <v>13.832486388384753</v>
      </c>
      <c r="Q49">
        <v>11.737256935442053</v>
      </c>
      <c r="R49">
        <v>0</v>
      </c>
      <c r="S49">
        <v>1.9065595022037851</v>
      </c>
      <c r="T49">
        <v>10.823697173969405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54"/>
      <c r="I50">
        <f>BRPL_EOD!AC50+BRPL_EOD!AD50</f>
        <v>13.93</v>
      </c>
      <c r="J50">
        <f>BYPL_EOD!AC50+BYPL_EOD!AD50</f>
        <v>11.82</v>
      </c>
      <c r="K50">
        <f>MES_EOD!AC50+MES_EOD!AD50</f>
        <v>0</v>
      </c>
      <c r="L50">
        <f>NDMC_EOD!AC50+NDMC_EOD!AD50</f>
        <v>1.92</v>
      </c>
      <c r="M50">
        <f>TPDDL_EOD!AC50+TPDDL_EOD!AD50</f>
        <v>10.9</v>
      </c>
      <c r="N50">
        <f t="shared" si="0"/>
        <v>38.57</v>
      </c>
      <c r="O50" s="154">
        <f t="shared" si="1"/>
        <v>-0.27000000000000313</v>
      </c>
      <c r="P50">
        <v>13.832486388384753</v>
      </c>
      <c r="Q50">
        <v>11.737256935442053</v>
      </c>
      <c r="R50">
        <v>0</v>
      </c>
      <c r="S50">
        <v>1.9065595022037851</v>
      </c>
      <c r="T50">
        <v>10.823697173969405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54"/>
      <c r="I51">
        <f>BRPL_EOD!AC51+BRPL_EOD!AD51</f>
        <v>15.88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11.74</v>
      </c>
      <c r="N51">
        <f t="shared" si="0"/>
        <v>38.53</v>
      </c>
      <c r="O51" s="154">
        <f t="shared" si="1"/>
        <v>-0.23000000000000398</v>
      </c>
      <c r="P51">
        <v>15.785206332727745</v>
      </c>
      <c r="Q51">
        <v>8.7872307293018412</v>
      </c>
      <c r="R51">
        <v>0</v>
      </c>
      <c r="S51">
        <v>2.0576433947573314</v>
      </c>
      <c r="T51">
        <v>11.66991954321308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54"/>
      <c r="I52">
        <f>BRPL_EOD!AC52+BRPL_EOD!AD52</f>
        <v>15.88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11.74</v>
      </c>
      <c r="N52">
        <f t="shared" si="0"/>
        <v>38.53</v>
      </c>
      <c r="O52" s="154">
        <f t="shared" si="1"/>
        <v>-0.23000000000000398</v>
      </c>
      <c r="P52">
        <v>15.785206332727745</v>
      </c>
      <c r="Q52">
        <v>8.7872307293018412</v>
      </c>
      <c r="R52">
        <v>0</v>
      </c>
      <c r="S52">
        <v>2.0576433947573314</v>
      </c>
      <c r="T52">
        <v>11.66991954321308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54"/>
      <c r="I53">
        <f>BRPL_EOD!AC53+BRPL_EOD!AD53</f>
        <v>15.88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11.74</v>
      </c>
      <c r="N53">
        <f t="shared" si="0"/>
        <v>38.53</v>
      </c>
      <c r="O53" s="154">
        <f t="shared" si="1"/>
        <v>-0.23000000000000398</v>
      </c>
      <c r="P53">
        <v>15.785206332727745</v>
      </c>
      <c r="Q53">
        <v>8.7872307293018412</v>
      </c>
      <c r="R53">
        <v>0</v>
      </c>
      <c r="S53">
        <v>2.0576433947573314</v>
      </c>
      <c r="T53">
        <v>11.66991954321308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54"/>
      <c r="I54">
        <f>BRPL_EOD!AC54+BRPL_EOD!AD54</f>
        <v>15.88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11.74</v>
      </c>
      <c r="N54">
        <f t="shared" si="0"/>
        <v>38.53</v>
      </c>
      <c r="O54" s="154">
        <f t="shared" si="1"/>
        <v>-0.23000000000000398</v>
      </c>
      <c r="P54">
        <v>15.785206332727745</v>
      </c>
      <c r="Q54">
        <v>8.7872307293018412</v>
      </c>
      <c r="R54">
        <v>0</v>
      </c>
      <c r="S54">
        <v>2.0576433947573314</v>
      </c>
      <c r="T54">
        <v>11.66991954321308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54"/>
      <c r="I55">
        <f>BRPL_EOD!AC55+BRPL_EOD!AD55</f>
        <v>15.88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11.74</v>
      </c>
      <c r="N55">
        <f t="shared" si="0"/>
        <v>38.53</v>
      </c>
      <c r="O55" s="154">
        <f t="shared" si="1"/>
        <v>-0.23000000000000398</v>
      </c>
      <c r="P55">
        <v>15.785206332727745</v>
      </c>
      <c r="Q55">
        <v>8.7872307293018412</v>
      </c>
      <c r="R55">
        <v>0</v>
      </c>
      <c r="S55">
        <v>2.0576433947573314</v>
      </c>
      <c r="T55">
        <v>11.66991954321308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54"/>
      <c r="I56">
        <f>BRPL_EOD!AC56+BRPL_EOD!AD56</f>
        <v>15.88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11.74</v>
      </c>
      <c r="N56">
        <f t="shared" si="0"/>
        <v>38.53</v>
      </c>
      <c r="O56" s="154">
        <f t="shared" si="1"/>
        <v>-0.23000000000000398</v>
      </c>
      <c r="P56">
        <v>15.785206332727745</v>
      </c>
      <c r="Q56">
        <v>8.7872307293018412</v>
      </c>
      <c r="R56">
        <v>0</v>
      </c>
      <c r="S56">
        <v>2.0576433947573314</v>
      </c>
      <c r="T56">
        <v>11.66991954321308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54"/>
      <c r="I57">
        <f>BRPL_EOD!AC57+BRPL_EOD!AD57</f>
        <v>15.88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11.74</v>
      </c>
      <c r="N57">
        <f t="shared" si="0"/>
        <v>38.53</v>
      </c>
      <c r="O57" s="154">
        <f t="shared" si="1"/>
        <v>-0.23000000000000398</v>
      </c>
      <c r="P57">
        <v>15.785206332727745</v>
      </c>
      <c r="Q57">
        <v>8.7872307293018412</v>
      </c>
      <c r="R57">
        <v>0</v>
      </c>
      <c r="S57">
        <v>2.0576433947573314</v>
      </c>
      <c r="T57">
        <v>11.66991954321308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54"/>
      <c r="I58">
        <f>BRPL_EOD!AC58+BRPL_EOD!AD58</f>
        <v>14.95</v>
      </c>
      <c r="J58">
        <f>BYPL_EOD!AC58+BYPL_EOD!AD58</f>
        <v>8.81</v>
      </c>
      <c r="K58">
        <f>MES_EOD!AC58+MES_EOD!AD58</f>
        <v>0</v>
      </c>
      <c r="L58">
        <f>NDMC_EOD!AC58+NDMC_EOD!AD58</f>
        <v>2.06</v>
      </c>
      <c r="M58">
        <f>TPDDL_EOD!AC58+TPDDL_EOD!AD58</f>
        <v>11.7</v>
      </c>
      <c r="N58">
        <f t="shared" si="0"/>
        <v>37.519999999999996</v>
      </c>
      <c r="O58" s="154">
        <f t="shared" si="1"/>
        <v>-0.21999999999999886</v>
      </c>
      <c r="P58">
        <v>14.862340085287846</v>
      </c>
      <c r="Q58">
        <v>8.7583422174840084</v>
      </c>
      <c r="R58">
        <v>0</v>
      </c>
      <c r="S58">
        <v>2.0479211087420044</v>
      </c>
      <c r="T58">
        <v>11.63139658848614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54"/>
      <c r="I59">
        <f>BRPL_EOD!AC59+BRPL_EOD!AD59</f>
        <v>14.95</v>
      </c>
      <c r="J59">
        <f>BYPL_EOD!AC59+BYPL_EOD!AD59</f>
        <v>8.81</v>
      </c>
      <c r="K59">
        <f>MES_EOD!AC59+MES_EOD!AD59</f>
        <v>0</v>
      </c>
      <c r="L59">
        <f>NDMC_EOD!AC59+NDMC_EOD!AD59</f>
        <v>2.06</v>
      </c>
      <c r="M59">
        <f>TPDDL_EOD!AC59+TPDDL_EOD!AD59</f>
        <v>11.7</v>
      </c>
      <c r="N59">
        <f t="shared" si="0"/>
        <v>37.519999999999996</v>
      </c>
      <c r="O59" s="154">
        <f t="shared" si="1"/>
        <v>-0.21999999999999886</v>
      </c>
      <c r="P59">
        <v>14.862340085287846</v>
      </c>
      <c r="Q59">
        <v>8.7583422174840084</v>
      </c>
      <c r="R59">
        <v>0</v>
      </c>
      <c r="S59">
        <v>2.0479211087420044</v>
      </c>
      <c r="T59">
        <v>11.63139658848614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54"/>
      <c r="I60">
        <f>BRPL_EOD!AC60+BRPL_EOD!AD60</f>
        <v>14.95</v>
      </c>
      <c r="J60">
        <f>BYPL_EOD!AC60+BYPL_EOD!AD60</f>
        <v>8.81</v>
      </c>
      <c r="K60">
        <f>MES_EOD!AC60+MES_EOD!AD60</f>
        <v>0</v>
      </c>
      <c r="L60">
        <f>NDMC_EOD!AC60+NDMC_EOD!AD60</f>
        <v>2.06</v>
      </c>
      <c r="M60">
        <f>TPDDL_EOD!AC60+TPDDL_EOD!AD60</f>
        <v>11.7</v>
      </c>
      <c r="N60">
        <f t="shared" si="0"/>
        <v>37.519999999999996</v>
      </c>
      <c r="O60" s="154">
        <f t="shared" si="1"/>
        <v>-0.21999999999999886</v>
      </c>
      <c r="P60">
        <v>14.862340085287846</v>
      </c>
      <c r="Q60">
        <v>8.7583422174840084</v>
      </c>
      <c r="R60">
        <v>0</v>
      </c>
      <c r="S60">
        <v>2.0479211087420044</v>
      </c>
      <c r="T60">
        <v>11.63139658848614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54"/>
      <c r="I61">
        <f>BRPL_EOD!AC61+BRPL_EOD!AD61</f>
        <v>14.95</v>
      </c>
      <c r="J61">
        <f>BYPL_EOD!AC61+BYPL_EOD!AD61</f>
        <v>8.81</v>
      </c>
      <c r="K61">
        <f>MES_EOD!AC61+MES_EOD!AD61</f>
        <v>0</v>
      </c>
      <c r="L61">
        <f>NDMC_EOD!AC61+NDMC_EOD!AD61</f>
        <v>2.06</v>
      </c>
      <c r="M61">
        <f>TPDDL_EOD!AC61+TPDDL_EOD!AD61</f>
        <v>11.7</v>
      </c>
      <c r="N61">
        <f t="shared" si="0"/>
        <v>37.519999999999996</v>
      </c>
      <c r="O61" s="154">
        <f t="shared" si="1"/>
        <v>-0.21999999999999886</v>
      </c>
      <c r="P61">
        <v>14.862340085287846</v>
      </c>
      <c r="Q61">
        <v>8.7583422174840084</v>
      </c>
      <c r="R61">
        <v>0</v>
      </c>
      <c r="S61">
        <v>2.0479211087420044</v>
      </c>
      <c r="T61">
        <v>11.63139658848614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54"/>
      <c r="I62">
        <f>BRPL_EOD!AC62+BRPL_EOD!AD62</f>
        <v>14.95</v>
      </c>
      <c r="J62">
        <f>BYPL_EOD!AC62+BYPL_EOD!AD62</f>
        <v>8.81</v>
      </c>
      <c r="K62">
        <f>MES_EOD!AC62+MES_EOD!AD62</f>
        <v>0</v>
      </c>
      <c r="L62">
        <f>NDMC_EOD!AC62+NDMC_EOD!AD62</f>
        <v>2.06</v>
      </c>
      <c r="M62">
        <f>TPDDL_EOD!AC62+TPDDL_EOD!AD62</f>
        <v>11.7</v>
      </c>
      <c r="N62">
        <f t="shared" si="0"/>
        <v>37.519999999999996</v>
      </c>
      <c r="O62" s="154">
        <f t="shared" si="1"/>
        <v>-0.21999999999999886</v>
      </c>
      <c r="P62">
        <v>14.862340085287846</v>
      </c>
      <c r="Q62">
        <v>8.7583422174840084</v>
      </c>
      <c r="R62">
        <v>0</v>
      </c>
      <c r="S62">
        <v>2.0479211087420044</v>
      </c>
      <c r="T62">
        <v>11.63139658848614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54"/>
      <c r="I63">
        <f>BRPL_EOD!AC63+BRPL_EOD!AD63</f>
        <v>14.95</v>
      </c>
      <c r="J63">
        <f>BYPL_EOD!AC63+BYPL_EOD!AD63</f>
        <v>8.81</v>
      </c>
      <c r="K63">
        <f>MES_EOD!AC63+MES_EOD!AD63</f>
        <v>0</v>
      </c>
      <c r="L63">
        <f>NDMC_EOD!AC63+NDMC_EOD!AD63</f>
        <v>2.06</v>
      </c>
      <c r="M63">
        <f>TPDDL_EOD!AC63+TPDDL_EOD!AD63</f>
        <v>11.7</v>
      </c>
      <c r="N63">
        <f t="shared" si="0"/>
        <v>37.519999999999996</v>
      </c>
      <c r="O63" s="154">
        <f t="shared" si="1"/>
        <v>-0.21999999999999886</v>
      </c>
      <c r="P63">
        <v>14.862340085287846</v>
      </c>
      <c r="Q63">
        <v>8.7583422174840084</v>
      </c>
      <c r="R63">
        <v>0</v>
      </c>
      <c r="S63">
        <v>2.0479211087420044</v>
      </c>
      <c r="T63">
        <v>11.63139658848614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54"/>
      <c r="I64">
        <f>BRPL_EOD!AC64+BRPL_EOD!AD64</f>
        <v>14.95</v>
      </c>
      <c r="J64">
        <f>BYPL_EOD!AC64+BYPL_EOD!AD64</f>
        <v>8.81</v>
      </c>
      <c r="K64">
        <f>MES_EOD!AC64+MES_EOD!AD64</f>
        <v>0</v>
      </c>
      <c r="L64">
        <f>NDMC_EOD!AC64+NDMC_EOD!AD64</f>
        <v>2.06</v>
      </c>
      <c r="M64">
        <f>TPDDL_EOD!AC64+TPDDL_EOD!AD64</f>
        <v>11.7</v>
      </c>
      <c r="N64">
        <f t="shared" si="0"/>
        <v>37.519999999999996</v>
      </c>
      <c r="O64" s="154">
        <f t="shared" si="1"/>
        <v>-0.21999999999999886</v>
      </c>
      <c r="P64">
        <v>14.862340085287846</v>
      </c>
      <c r="Q64">
        <v>8.7583422174840084</v>
      </c>
      <c r="R64">
        <v>0</v>
      </c>
      <c r="S64">
        <v>2.0479211087420044</v>
      </c>
      <c r="T64">
        <v>11.63139658848614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54"/>
      <c r="I65">
        <f>BRPL_EOD!AC65+BRPL_EOD!AD65</f>
        <v>14.95</v>
      </c>
      <c r="J65">
        <f>BYPL_EOD!AC65+BYPL_EOD!AD65</f>
        <v>8.81</v>
      </c>
      <c r="K65">
        <f>MES_EOD!AC65+MES_EOD!AD65</f>
        <v>0</v>
      </c>
      <c r="L65">
        <f>NDMC_EOD!AC65+NDMC_EOD!AD65</f>
        <v>2.06</v>
      </c>
      <c r="M65">
        <f>TPDDL_EOD!AC65+TPDDL_EOD!AD65</f>
        <v>11.7</v>
      </c>
      <c r="N65">
        <f t="shared" si="0"/>
        <v>37.519999999999996</v>
      </c>
      <c r="O65" s="154">
        <f t="shared" si="1"/>
        <v>-0.21999999999999886</v>
      </c>
      <c r="P65">
        <v>14.862340085287846</v>
      </c>
      <c r="Q65">
        <v>8.7583422174840084</v>
      </c>
      <c r="R65">
        <v>0</v>
      </c>
      <c r="S65">
        <v>2.0479211087420044</v>
      </c>
      <c r="T65">
        <v>11.63139658848614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54"/>
      <c r="I66">
        <f>BRPL_EOD!AC66+BRPL_EOD!AD66</f>
        <v>14.95</v>
      </c>
      <c r="J66">
        <f>BYPL_EOD!AC66+BYPL_EOD!AD66</f>
        <v>8.81</v>
      </c>
      <c r="K66">
        <f>MES_EOD!AC66+MES_EOD!AD66</f>
        <v>0</v>
      </c>
      <c r="L66">
        <f>NDMC_EOD!AC66+NDMC_EOD!AD66</f>
        <v>2.06</v>
      </c>
      <c r="M66">
        <f>TPDDL_EOD!AC66+TPDDL_EOD!AD66</f>
        <v>11.7</v>
      </c>
      <c r="N66">
        <f t="shared" si="0"/>
        <v>37.519999999999996</v>
      </c>
      <c r="O66" s="154">
        <f t="shared" si="1"/>
        <v>-0.21999999999999886</v>
      </c>
      <c r="P66">
        <v>14.862340085287846</v>
      </c>
      <c r="Q66">
        <v>8.7583422174840084</v>
      </c>
      <c r="R66">
        <v>0</v>
      </c>
      <c r="S66">
        <v>2.0479211087420044</v>
      </c>
      <c r="T66">
        <v>11.63139658848614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54"/>
      <c r="I67">
        <f>BRPL_EOD!AC67+BRPL_EOD!AD67</f>
        <v>14.95</v>
      </c>
      <c r="J67">
        <f>BYPL_EOD!AC67+BYPL_EOD!AD67</f>
        <v>8.81</v>
      </c>
      <c r="K67">
        <f>MES_EOD!AC67+MES_EOD!AD67</f>
        <v>0</v>
      </c>
      <c r="L67">
        <f>NDMC_EOD!AC67+NDMC_EOD!AD67</f>
        <v>2.06</v>
      </c>
      <c r="M67">
        <f>TPDDL_EOD!AC67+TPDDL_EOD!AD67</f>
        <v>11.7</v>
      </c>
      <c r="N67">
        <f t="shared" ref="N67:N98" si="6">SUM(I67:M67)</f>
        <v>37.519999999999996</v>
      </c>
      <c r="O67" s="154">
        <f t="shared" ref="O67:O98" si="7">G67-N67</f>
        <v>-0.21999999999999886</v>
      </c>
      <c r="P67">
        <v>14.862340085287846</v>
      </c>
      <c r="Q67">
        <v>8.7583422174840084</v>
      </c>
      <c r="R67">
        <v>0</v>
      </c>
      <c r="S67">
        <v>2.0479211087420044</v>
      </c>
      <c r="T67">
        <v>11.63139658848614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54"/>
      <c r="I68">
        <f>BRPL_EOD!AC68+BRPL_EOD!AD68</f>
        <v>14.95</v>
      </c>
      <c r="J68">
        <f>BYPL_EOD!AC68+BYPL_EOD!AD68</f>
        <v>8.81</v>
      </c>
      <c r="K68">
        <f>MES_EOD!AC68+MES_EOD!AD68</f>
        <v>0</v>
      </c>
      <c r="L68">
        <f>NDMC_EOD!AC68+NDMC_EOD!AD68</f>
        <v>2.06</v>
      </c>
      <c r="M68">
        <f>TPDDL_EOD!AC68+TPDDL_EOD!AD68</f>
        <v>11.7</v>
      </c>
      <c r="N68">
        <f t="shared" si="6"/>
        <v>37.519999999999996</v>
      </c>
      <c r="O68" s="154">
        <f t="shared" si="7"/>
        <v>-0.21999999999999886</v>
      </c>
      <c r="P68">
        <v>14.862340085287846</v>
      </c>
      <c r="Q68">
        <v>8.7583422174840084</v>
      </c>
      <c r="R68">
        <v>0</v>
      </c>
      <c r="S68">
        <v>2.0479211087420044</v>
      </c>
      <c r="T68">
        <v>11.63139658848614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54"/>
      <c r="I69">
        <f>BRPL_EOD!AC69+BRPL_EOD!AD69</f>
        <v>14.95</v>
      </c>
      <c r="J69">
        <f>BYPL_EOD!AC69+BYPL_EOD!AD69</f>
        <v>8.81</v>
      </c>
      <c r="K69">
        <f>MES_EOD!AC69+MES_EOD!AD69</f>
        <v>0</v>
      </c>
      <c r="L69">
        <f>NDMC_EOD!AC69+NDMC_EOD!AD69</f>
        <v>2.06</v>
      </c>
      <c r="M69">
        <f>TPDDL_EOD!AC69+TPDDL_EOD!AD69</f>
        <v>11.7</v>
      </c>
      <c r="N69">
        <f t="shared" si="6"/>
        <v>37.519999999999996</v>
      </c>
      <c r="O69" s="154">
        <f t="shared" si="7"/>
        <v>-0.21999999999999886</v>
      </c>
      <c r="P69">
        <v>14.862340085287846</v>
      </c>
      <c r="Q69">
        <v>8.7583422174840084</v>
      </c>
      <c r="R69">
        <v>0</v>
      </c>
      <c r="S69">
        <v>2.0479211087420044</v>
      </c>
      <c r="T69">
        <v>11.63139658848614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38.299999999999997</v>
      </c>
      <c r="E70">
        <f>GT!N70</f>
        <v>0</v>
      </c>
      <c r="F70">
        <f t="shared" si="10"/>
        <v>72</v>
      </c>
      <c r="G70">
        <f t="shared" si="11"/>
        <v>38.299999999999997</v>
      </c>
      <c r="H70" s="154"/>
      <c r="I70">
        <f>BRPL_EOD!AC70+BRPL_EOD!AD70</f>
        <v>15.88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11.74</v>
      </c>
      <c r="N70">
        <f t="shared" si="6"/>
        <v>38.53</v>
      </c>
      <c r="O70" s="154">
        <f t="shared" si="7"/>
        <v>-0.23000000000000398</v>
      </c>
      <c r="P70">
        <v>15.785206332727745</v>
      </c>
      <c r="Q70">
        <v>8.7872307293018412</v>
      </c>
      <c r="R70">
        <v>0</v>
      </c>
      <c r="S70">
        <v>2.0576433947573314</v>
      </c>
      <c r="T70">
        <v>11.66991954321308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38.299999999999997</v>
      </c>
      <c r="E71">
        <f>GT!N71</f>
        <v>0</v>
      </c>
      <c r="F71">
        <f t="shared" si="10"/>
        <v>72</v>
      </c>
      <c r="G71">
        <f t="shared" si="11"/>
        <v>38.299999999999997</v>
      </c>
      <c r="H71" s="154"/>
      <c r="I71">
        <f>BRPL_EOD!AC71+BRPL_EOD!AD71</f>
        <v>15.88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11.74</v>
      </c>
      <c r="N71">
        <f t="shared" si="6"/>
        <v>38.53</v>
      </c>
      <c r="O71" s="154">
        <f t="shared" si="7"/>
        <v>-0.23000000000000398</v>
      </c>
      <c r="P71">
        <v>15.785206332727745</v>
      </c>
      <c r="Q71">
        <v>8.7872307293018412</v>
      </c>
      <c r="R71">
        <v>0</v>
      </c>
      <c r="S71">
        <v>2.0576433947573314</v>
      </c>
      <c r="T71">
        <v>11.66991954321308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54"/>
      <c r="I72">
        <f>BRPL_EOD!AC72+BRPL_EOD!AD72</f>
        <v>15.88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11.74</v>
      </c>
      <c r="N72">
        <f t="shared" si="6"/>
        <v>38.53</v>
      </c>
      <c r="O72" s="154">
        <f t="shared" si="7"/>
        <v>-0.23000000000000398</v>
      </c>
      <c r="P72">
        <v>15.785206332727745</v>
      </c>
      <c r="Q72">
        <v>8.7872307293018412</v>
      </c>
      <c r="R72">
        <v>0</v>
      </c>
      <c r="S72">
        <v>2.0576433947573314</v>
      </c>
      <c r="T72">
        <v>11.66991954321308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54"/>
      <c r="I73">
        <f>BRPL_EOD!AC73+BRPL_EOD!AD73</f>
        <v>13.93</v>
      </c>
      <c r="J73">
        <f>BYPL_EOD!AC73+BYPL_EOD!AD73</f>
        <v>11.82</v>
      </c>
      <c r="K73">
        <f>MES_EOD!AC73+MES_EOD!AD73</f>
        <v>0</v>
      </c>
      <c r="L73">
        <f>NDMC_EOD!AC73+NDMC_EOD!AD73</f>
        <v>1.92</v>
      </c>
      <c r="M73">
        <f>TPDDL_EOD!AC73+TPDDL_EOD!AD73</f>
        <v>10.9</v>
      </c>
      <c r="N73">
        <f t="shared" si="6"/>
        <v>38.57</v>
      </c>
      <c r="O73" s="154">
        <f t="shared" si="7"/>
        <v>-0.27000000000000313</v>
      </c>
      <c r="P73">
        <v>13.832486388384753</v>
      </c>
      <c r="Q73">
        <v>11.737256935442053</v>
      </c>
      <c r="R73">
        <v>0</v>
      </c>
      <c r="S73">
        <v>1.9065595022037851</v>
      </c>
      <c r="T73">
        <v>10.823697173969405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38.299999999999997</v>
      </c>
      <c r="E74">
        <f>GT!N74</f>
        <v>0</v>
      </c>
      <c r="F74">
        <f t="shared" si="10"/>
        <v>72</v>
      </c>
      <c r="G74">
        <f t="shared" si="11"/>
        <v>38.299999999999997</v>
      </c>
      <c r="H74" s="154"/>
      <c r="I74">
        <f>BRPL_EOD!AC74+BRPL_EOD!AD74</f>
        <v>13.93</v>
      </c>
      <c r="J74">
        <f>BYPL_EOD!AC74+BYPL_EOD!AD74</f>
        <v>11.82</v>
      </c>
      <c r="K74">
        <f>MES_EOD!AC74+MES_EOD!AD74</f>
        <v>0</v>
      </c>
      <c r="L74">
        <f>NDMC_EOD!AC74+NDMC_EOD!AD74</f>
        <v>1.92</v>
      </c>
      <c r="M74">
        <f>TPDDL_EOD!AC74+TPDDL_EOD!AD74</f>
        <v>10.9</v>
      </c>
      <c r="N74">
        <f t="shared" si="6"/>
        <v>38.57</v>
      </c>
      <c r="O74" s="154">
        <f t="shared" si="7"/>
        <v>-0.27000000000000313</v>
      </c>
      <c r="P74">
        <v>13.832486388384753</v>
      </c>
      <c r="Q74">
        <v>11.737256935442053</v>
      </c>
      <c r="R74">
        <v>0</v>
      </c>
      <c r="S74">
        <v>1.9065595022037851</v>
      </c>
      <c r="T74">
        <v>10.823697173969405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54"/>
      <c r="I75">
        <f>BRPL_EOD!AC75+BRPL_EOD!AD75</f>
        <v>13.93</v>
      </c>
      <c r="J75">
        <f>BYPL_EOD!AC75+BYPL_EOD!AD75</f>
        <v>11.82</v>
      </c>
      <c r="K75">
        <f>MES_EOD!AC75+MES_EOD!AD75</f>
        <v>0</v>
      </c>
      <c r="L75">
        <f>NDMC_EOD!AC75+NDMC_EOD!AD75</f>
        <v>1.92</v>
      </c>
      <c r="M75">
        <f>TPDDL_EOD!AC75+TPDDL_EOD!AD75</f>
        <v>10.9</v>
      </c>
      <c r="N75">
        <f t="shared" si="6"/>
        <v>38.57</v>
      </c>
      <c r="O75" s="154">
        <f t="shared" si="7"/>
        <v>3.0000000000001137E-2</v>
      </c>
      <c r="P75">
        <v>13.940834845735028</v>
      </c>
      <c r="Q75">
        <v>11.829193673839772</v>
      </c>
      <c r="R75">
        <v>0</v>
      </c>
      <c r="S75">
        <v>1.9214933886440237</v>
      </c>
      <c r="T75">
        <v>10.908478091781177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54"/>
      <c r="I76">
        <f>BRPL_EOD!AC76+BRPL_EOD!AD76</f>
        <v>13.93</v>
      </c>
      <c r="J76">
        <f>BYPL_EOD!AC76+BYPL_EOD!AD76</f>
        <v>11.82</v>
      </c>
      <c r="K76">
        <f>MES_EOD!AC76+MES_EOD!AD76</f>
        <v>0</v>
      </c>
      <c r="L76">
        <f>NDMC_EOD!AC76+NDMC_EOD!AD76</f>
        <v>1.92</v>
      </c>
      <c r="M76">
        <f>TPDDL_EOD!AC76+TPDDL_EOD!AD76</f>
        <v>10.9</v>
      </c>
      <c r="N76">
        <f t="shared" si="6"/>
        <v>38.57</v>
      </c>
      <c r="O76" s="154">
        <f t="shared" si="7"/>
        <v>3.0000000000001137E-2</v>
      </c>
      <c r="P76">
        <v>13.940834845735028</v>
      </c>
      <c r="Q76">
        <v>11.829193673839772</v>
      </c>
      <c r="R76">
        <v>0</v>
      </c>
      <c r="S76">
        <v>1.9214933886440237</v>
      </c>
      <c r="T76">
        <v>10.908478091781177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54"/>
      <c r="I77">
        <f>BRPL_EOD!AC77+BRPL_EOD!AD77</f>
        <v>13.93</v>
      </c>
      <c r="J77">
        <f>BYPL_EOD!AC77+BYPL_EOD!AD77</f>
        <v>11.82</v>
      </c>
      <c r="K77">
        <f>MES_EOD!AC77+MES_EOD!AD77</f>
        <v>0</v>
      </c>
      <c r="L77">
        <f>NDMC_EOD!AC77+NDMC_EOD!AD77</f>
        <v>1.92</v>
      </c>
      <c r="M77">
        <f>TPDDL_EOD!AC77+TPDDL_EOD!AD77</f>
        <v>10.9</v>
      </c>
      <c r="N77">
        <f t="shared" si="6"/>
        <v>38.57</v>
      </c>
      <c r="O77" s="154">
        <f t="shared" si="7"/>
        <v>3.0000000000001137E-2</v>
      </c>
      <c r="P77">
        <v>13.940834845735028</v>
      </c>
      <c r="Q77">
        <v>11.829193673839772</v>
      </c>
      <c r="R77">
        <v>0</v>
      </c>
      <c r="S77">
        <v>1.9214933886440237</v>
      </c>
      <c r="T77">
        <v>10.908478091781177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54"/>
      <c r="I78">
        <f>BRPL_EOD!AC78+BRPL_EOD!AD78</f>
        <v>13.93</v>
      </c>
      <c r="J78">
        <f>BYPL_EOD!AC78+BYPL_EOD!AD78</f>
        <v>11.82</v>
      </c>
      <c r="K78">
        <f>MES_EOD!AC78+MES_EOD!AD78</f>
        <v>0</v>
      </c>
      <c r="L78">
        <f>NDMC_EOD!AC78+NDMC_EOD!AD78</f>
        <v>1.92</v>
      </c>
      <c r="M78">
        <f>TPDDL_EOD!AC78+TPDDL_EOD!AD78</f>
        <v>10.9</v>
      </c>
      <c r="N78">
        <f t="shared" si="6"/>
        <v>38.57</v>
      </c>
      <c r="O78" s="154">
        <f t="shared" si="7"/>
        <v>3.0000000000001137E-2</v>
      </c>
      <c r="P78">
        <v>13.940834845735028</v>
      </c>
      <c r="Q78">
        <v>11.829193673839772</v>
      </c>
      <c r="R78">
        <v>0</v>
      </c>
      <c r="S78">
        <v>1.9214933886440237</v>
      </c>
      <c r="T78">
        <v>10.908478091781177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54"/>
      <c r="I79">
        <f>BRPL_EOD!AC79+BRPL_EOD!AD79</f>
        <v>13.93</v>
      </c>
      <c r="J79">
        <f>BYPL_EOD!AC79+BYPL_EOD!AD79</f>
        <v>11.82</v>
      </c>
      <c r="K79">
        <f>MES_EOD!AC79+MES_EOD!AD79</f>
        <v>0</v>
      </c>
      <c r="L79">
        <f>NDMC_EOD!AC79+NDMC_EOD!AD79</f>
        <v>1.92</v>
      </c>
      <c r="M79">
        <f>TPDDL_EOD!AC79+TPDDL_EOD!AD79</f>
        <v>10.9</v>
      </c>
      <c r="N79">
        <f t="shared" si="6"/>
        <v>38.57</v>
      </c>
      <c r="O79" s="154">
        <f t="shared" si="7"/>
        <v>3.0000000000001137E-2</v>
      </c>
      <c r="P79">
        <v>13.940834845735028</v>
      </c>
      <c r="Q79">
        <v>11.829193673839772</v>
      </c>
      <c r="R79">
        <v>0</v>
      </c>
      <c r="S79">
        <v>1.9214933886440237</v>
      </c>
      <c r="T79">
        <v>10.908478091781177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54"/>
      <c r="I80">
        <f>BRPL_EOD!AC80+BRPL_EOD!AD80</f>
        <v>13.93</v>
      </c>
      <c r="J80">
        <f>BYPL_EOD!AC80+BYPL_EOD!AD80</f>
        <v>11.82</v>
      </c>
      <c r="K80">
        <f>MES_EOD!AC80+MES_EOD!AD80</f>
        <v>0</v>
      </c>
      <c r="L80">
        <f>NDMC_EOD!AC80+NDMC_EOD!AD80</f>
        <v>1.92</v>
      </c>
      <c r="M80">
        <f>TPDDL_EOD!AC80+TPDDL_EOD!AD80</f>
        <v>10.9</v>
      </c>
      <c r="N80">
        <f t="shared" si="6"/>
        <v>38.57</v>
      </c>
      <c r="O80" s="154">
        <f t="shared" si="7"/>
        <v>3.0000000000001137E-2</v>
      </c>
      <c r="P80">
        <v>13.940834845735028</v>
      </c>
      <c r="Q80">
        <v>11.829193673839772</v>
      </c>
      <c r="R80">
        <v>0</v>
      </c>
      <c r="S80">
        <v>1.9214933886440237</v>
      </c>
      <c r="T80">
        <v>10.908478091781177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54"/>
      <c r="I81">
        <f>BRPL_EOD!AC81+BRPL_EOD!AD81</f>
        <v>13.93</v>
      </c>
      <c r="J81">
        <f>BYPL_EOD!AC81+BYPL_EOD!AD81</f>
        <v>11.82</v>
      </c>
      <c r="K81">
        <f>MES_EOD!AC81+MES_EOD!AD81</f>
        <v>0</v>
      </c>
      <c r="L81">
        <f>NDMC_EOD!AC81+NDMC_EOD!AD81</f>
        <v>1.92</v>
      </c>
      <c r="M81">
        <f>TPDDL_EOD!AC81+TPDDL_EOD!AD81</f>
        <v>10.9</v>
      </c>
      <c r="N81">
        <f t="shared" si="6"/>
        <v>38.57</v>
      </c>
      <c r="O81" s="154">
        <f t="shared" si="7"/>
        <v>3.0000000000001137E-2</v>
      </c>
      <c r="P81">
        <v>13.940834845735028</v>
      </c>
      <c r="Q81">
        <v>11.829193673839772</v>
      </c>
      <c r="R81">
        <v>0</v>
      </c>
      <c r="S81">
        <v>1.9214933886440237</v>
      </c>
      <c r="T81">
        <v>10.908478091781177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54"/>
      <c r="I82">
        <f>BRPL_EOD!AC82+BRPL_EOD!AD82</f>
        <v>15.88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11.74</v>
      </c>
      <c r="N82">
        <f t="shared" si="6"/>
        <v>38.53</v>
      </c>
      <c r="O82" s="154">
        <f t="shared" si="7"/>
        <v>7.0000000000000284E-2</v>
      </c>
      <c r="P82">
        <v>15.908850246561123</v>
      </c>
      <c r="Q82">
        <v>8.8560602128211787</v>
      </c>
      <c r="R82">
        <v>0</v>
      </c>
      <c r="S82">
        <v>2.0737607059434207</v>
      </c>
      <c r="T82">
        <v>11.761328834674281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54"/>
      <c r="I83">
        <f>BRPL_EOD!AC83+BRPL_EOD!AD83</f>
        <v>15.88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11.74</v>
      </c>
      <c r="N83">
        <f t="shared" si="6"/>
        <v>38.53</v>
      </c>
      <c r="O83" s="154">
        <f t="shared" si="7"/>
        <v>7.0000000000000284E-2</v>
      </c>
      <c r="P83">
        <v>15.908850246561123</v>
      </c>
      <c r="Q83">
        <v>8.8560602128211787</v>
      </c>
      <c r="R83">
        <v>0</v>
      </c>
      <c r="S83">
        <v>2.0737607059434207</v>
      </c>
      <c r="T83">
        <v>11.761328834674281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54"/>
      <c r="I84">
        <f>BRPL_EOD!AC84+BRPL_EOD!AD84</f>
        <v>15.88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11.74</v>
      </c>
      <c r="N84">
        <f t="shared" si="6"/>
        <v>38.53</v>
      </c>
      <c r="O84" s="154">
        <f t="shared" si="7"/>
        <v>7.0000000000000284E-2</v>
      </c>
      <c r="P84">
        <v>15.908850246561123</v>
      </c>
      <c r="Q84">
        <v>8.8560602128211787</v>
      </c>
      <c r="R84">
        <v>0</v>
      </c>
      <c r="S84">
        <v>2.0737607059434207</v>
      </c>
      <c r="T84">
        <v>11.761328834674281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54"/>
      <c r="I85">
        <f>BRPL_EOD!AC85+BRPL_EOD!AD85</f>
        <v>15.88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11.74</v>
      </c>
      <c r="N85">
        <f t="shared" si="6"/>
        <v>38.53</v>
      </c>
      <c r="O85" s="154">
        <f t="shared" si="7"/>
        <v>7.0000000000000284E-2</v>
      </c>
      <c r="P85">
        <v>15.908850246561123</v>
      </c>
      <c r="Q85">
        <v>8.8560602128211787</v>
      </c>
      <c r="R85">
        <v>0</v>
      </c>
      <c r="S85">
        <v>2.0737607059434207</v>
      </c>
      <c r="T85">
        <v>11.761328834674281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54"/>
      <c r="I86">
        <f>BRPL_EOD!AC86+BRPL_EOD!AD86</f>
        <v>15.88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11.74</v>
      </c>
      <c r="N86">
        <f t="shared" si="6"/>
        <v>38.53</v>
      </c>
      <c r="O86" s="154">
        <f t="shared" si="7"/>
        <v>7.0000000000000284E-2</v>
      </c>
      <c r="P86">
        <v>15.908850246561123</v>
      </c>
      <c r="Q86">
        <v>8.8560602128211787</v>
      </c>
      <c r="R86">
        <v>0</v>
      </c>
      <c r="S86">
        <v>2.0737607059434207</v>
      </c>
      <c r="T86">
        <v>11.761328834674281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54"/>
      <c r="I87">
        <f>BRPL_EOD!AC87+BRPL_EOD!AD87</f>
        <v>15.88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11.74</v>
      </c>
      <c r="N87">
        <f t="shared" si="6"/>
        <v>38.53</v>
      </c>
      <c r="O87" s="154">
        <f t="shared" si="7"/>
        <v>7.0000000000000284E-2</v>
      </c>
      <c r="P87">
        <v>15.908850246561123</v>
      </c>
      <c r="Q87">
        <v>8.8560602128211787</v>
      </c>
      <c r="R87">
        <v>0</v>
      </c>
      <c r="S87">
        <v>2.0737607059434207</v>
      </c>
      <c r="T87">
        <v>11.761328834674281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54"/>
      <c r="I88">
        <f>BRPL_EOD!AC88+BRPL_EOD!AD88</f>
        <v>15.88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11.74</v>
      </c>
      <c r="N88">
        <f t="shared" si="6"/>
        <v>38.53</v>
      </c>
      <c r="O88" s="154">
        <f t="shared" si="7"/>
        <v>7.0000000000000284E-2</v>
      </c>
      <c r="P88">
        <v>15.908850246561123</v>
      </c>
      <c r="Q88">
        <v>8.8560602128211787</v>
      </c>
      <c r="R88">
        <v>0</v>
      </c>
      <c r="S88">
        <v>2.0737607059434207</v>
      </c>
      <c r="T88">
        <v>11.761328834674281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15.88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11.74</v>
      </c>
      <c r="N89">
        <f t="shared" si="6"/>
        <v>38.53</v>
      </c>
      <c r="O89" s="154">
        <f t="shared" si="7"/>
        <v>7.0000000000000284E-2</v>
      </c>
      <c r="P89">
        <v>15.908850246561123</v>
      </c>
      <c r="Q89">
        <v>8.8560602128211787</v>
      </c>
      <c r="R89">
        <v>0</v>
      </c>
      <c r="S89">
        <v>2.0737607059434207</v>
      </c>
      <c r="T89">
        <v>11.761328834674281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15.88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11.74</v>
      </c>
      <c r="N90">
        <f t="shared" si="6"/>
        <v>38.53</v>
      </c>
      <c r="O90" s="154">
        <f t="shared" si="7"/>
        <v>7.0000000000000284E-2</v>
      </c>
      <c r="P90">
        <v>15.908850246561123</v>
      </c>
      <c r="Q90">
        <v>8.8560602128211787</v>
      </c>
      <c r="R90">
        <v>0</v>
      </c>
      <c r="S90">
        <v>2.0737607059434207</v>
      </c>
      <c r="T90">
        <v>11.761328834674281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15.88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11.74</v>
      </c>
      <c r="N91">
        <f t="shared" si="6"/>
        <v>38.53</v>
      </c>
      <c r="O91" s="154">
        <f t="shared" si="7"/>
        <v>7.0000000000000284E-2</v>
      </c>
      <c r="P91">
        <v>15.908850246561123</v>
      </c>
      <c r="Q91">
        <v>8.8560602128211787</v>
      </c>
      <c r="R91">
        <v>0</v>
      </c>
      <c r="S91">
        <v>2.0737607059434207</v>
      </c>
      <c r="T91">
        <v>11.761328834674281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15.88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11.74</v>
      </c>
      <c r="N92">
        <f t="shared" si="6"/>
        <v>38.53</v>
      </c>
      <c r="O92" s="154">
        <f t="shared" si="7"/>
        <v>7.0000000000000284E-2</v>
      </c>
      <c r="P92">
        <v>15.908850246561123</v>
      </c>
      <c r="Q92">
        <v>8.8560602128211787</v>
      </c>
      <c r="R92">
        <v>0</v>
      </c>
      <c r="S92">
        <v>2.0737607059434207</v>
      </c>
      <c r="T92">
        <v>11.761328834674281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15.88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11.74</v>
      </c>
      <c r="N93">
        <f t="shared" si="6"/>
        <v>38.53</v>
      </c>
      <c r="O93" s="154">
        <f t="shared" si="7"/>
        <v>7.0000000000000284E-2</v>
      </c>
      <c r="P93">
        <v>15.908850246561123</v>
      </c>
      <c r="Q93">
        <v>8.8560602128211787</v>
      </c>
      <c r="R93">
        <v>0</v>
      </c>
      <c r="S93">
        <v>2.0737607059434207</v>
      </c>
      <c r="T93">
        <v>11.761328834674281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15.88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11.74</v>
      </c>
      <c r="N94">
        <f t="shared" si="6"/>
        <v>38.53</v>
      </c>
      <c r="O94" s="154">
        <f t="shared" si="7"/>
        <v>7.0000000000000284E-2</v>
      </c>
      <c r="P94">
        <v>15.908850246561123</v>
      </c>
      <c r="Q94">
        <v>8.8560602128211787</v>
      </c>
      <c r="R94">
        <v>0</v>
      </c>
      <c r="S94">
        <v>2.0737607059434207</v>
      </c>
      <c r="T94">
        <v>11.761328834674281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15.88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11.74</v>
      </c>
      <c r="N95">
        <f t="shared" si="6"/>
        <v>38.53</v>
      </c>
      <c r="O95" s="154">
        <f t="shared" si="7"/>
        <v>7.0000000000000284E-2</v>
      </c>
      <c r="P95">
        <v>15.908850246561123</v>
      </c>
      <c r="Q95">
        <v>8.8560602128211787</v>
      </c>
      <c r="R95">
        <v>0</v>
      </c>
      <c r="S95">
        <v>2.0737607059434207</v>
      </c>
      <c r="T95">
        <v>11.761328834674281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15.88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11.74</v>
      </c>
      <c r="N96">
        <f t="shared" si="6"/>
        <v>38.53</v>
      </c>
      <c r="O96" s="154">
        <f t="shared" si="7"/>
        <v>7.0000000000000284E-2</v>
      </c>
      <c r="P96">
        <v>15.908850246561123</v>
      </c>
      <c r="Q96">
        <v>8.8560602128211787</v>
      </c>
      <c r="R96">
        <v>0</v>
      </c>
      <c r="S96">
        <v>2.0737607059434207</v>
      </c>
      <c r="T96">
        <v>11.761328834674281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15.88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11.74</v>
      </c>
      <c r="N97">
        <f t="shared" si="6"/>
        <v>38.53</v>
      </c>
      <c r="O97" s="154">
        <f t="shared" si="7"/>
        <v>7.0000000000000284E-2</v>
      </c>
      <c r="P97">
        <v>15.908850246561123</v>
      </c>
      <c r="Q97">
        <v>8.8560602128211787</v>
      </c>
      <c r="R97">
        <v>0</v>
      </c>
      <c r="S97">
        <v>2.0737607059434207</v>
      </c>
      <c r="T97">
        <v>11.761328834674281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15.88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11.74</v>
      </c>
      <c r="N98">
        <f t="shared" si="6"/>
        <v>38.53</v>
      </c>
      <c r="O98" s="154">
        <f t="shared" si="7"/>
        <v>7.0000000000000284E-2</v>
      </c>
      <c r="P98">
        <v>15.908850246561123</v>
      </c>
      <c r="Q98">
        <v>8.8560602128211787</v>
      </c>
      <c r="R98">
        <v>0</v>
      </c>
      <c r="S98">
        <v>2.0737607059434207</v>
      </c>
      <c r="T98">
        <v>11.761328834674281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0.92169999999999996</v>
      </c>
      <c r="E99" s="156">
        <f t="shared" si="12"/>
        <v>0</v>
      </c>
      <c r="F99" s="156">
        <f t="shared" si="12"/>
        <v>1.728</v>
      </c>
      <c r="G99" s="156">
        <f t="shared" si="12"/>
        <v>0.92169999999999996</v>
      </c>
      <c r="H99" s="156"/>
      <c r="I99" s="156">
        <f t="shared" si="12"/>
        <v>0.37381750000000075</v>
      </c>
      <c r="J99" s="156">
        <f t="shared" si="12"/>
        <v>0.22055249999999998</v>
      </c>
      <c r="K99" s="156">
        <f t="shared" si="12"/>
        <v>0</v>
      </c>
      <c r="L99" s="156">
        <f t="shared" si="12"/>
        <v>4.9237499999999906E-2</v>
      </c>
      <c r="M99" s="156">
        <f t="shared" si="12"/>
        <v>0.27944250000000015</v>
      </c>
      <c r="N99" s="156">
        <f t="shared" si="12"/>
        <v>0.92305000000000104</v>
      </c>
      <c r="O99" s="156">
        <f t="shared" si="12"/>
        <v>-1.3500000000000139E-3</v>
      </c>
      <c r="P99" s="156">
        <f t="shared" si="12"/>
        <v>0.37327843337731337</v>
      </c>
      <c r="Q99" s="156">
        <f t="shared" si="12"/>
        <v>0.22022246014937508</v>
      </c>
      <c r="R99" s="156">
        <f t="shared" si="12"/>
        <v>0</v>
      </c>
      <c r="S99" s="156">
        <f t="shared" si="12"/>
        <v>4.9165612113294031E-2</v>
      </c>
      <c r="T99" s="156">
        <f t="shared" si="12"/>
        <v>0.27903349436001706</v>
      </c>
      <c r="U99" s="156">
        <f t="shared" si="12"/>
        <v>0.92169999999999996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79.709999999999994</v>
      </c>
      <c r="J23">
        <f>BYPL_EOD!AK23+BYPL_EOD!AL23</f>
        <v>46.09</v>
      </c>
      <c r="K23">
        <f>MES_EOD!AK23+MES_EOD!AL23</f>
        <v>5.82</v>
      </c>
      <c r="L23">
        <f>NDMC_EOD!AK23+NDMC_EOD!AL23</f>
        <v>18.690000000000001</v>
      </c>
      <c r="M23">
        <f>TPDDL_EOD!AK23+TPDDL_EOD!AL23</f>
        <v>55.69</v>
      </c>
      <c r="N23">
        <f t="shared" si="0"/>
        <v>206</v>
      </c>
      <c r="O23" s="154">
        <f t="shared" si="1"/>
        <v>0</v>
      </c>
      <c r="P23">
        <v>79.709999999999994</v>
      </c>
      <c r="Q23">
        <v>46.09</v>
      </c>
      <c r="R23">
        <v>5.82</v>
      </c>
      <c r="S23">
        <v>18.690000000000001</v>
      </c>
      <c r="T23">
        <v>55.69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79.709999999999994</v>
      </c>
      <c r="J24">
        <f>BYPL_EOD!AK24+BYPL_EOD!AL24</f>
        <v>46.09</v>
      </c>
      <c r="K24">
        <f>MES_EOD!AK24+MES_EOD!AL24</f>
        <v>5.82</v>
      </c>
      <c r="L24">
        <f>NDMC_EOD!AK24+NDMC_EOD!AL24</f>
        <v>18.690000000000001</v>
      </c>
      <c r="M24">
        <f>TPDDL_EOD!AK24+TPDDL_EOD!AL24</f>
        <v>55.69</v>
      </c>
      <c r="N24">
        <f t="shared" si="0"/>
        <v>206</v>
      </c>
      <c r="O24" s="154">
        <f t="shared" si="1"/>
        <v>0</v>
      </c>
      <c r="P24">
        <v>79.709999999999994</v>
      </c>
      <c r="Q24">
        <v>46.09</v>
      </c>
      <c r="R24">
        <v>5.82</v>
      </c>
      <c r="S24">
        <v>18.690000000000001</v>
      </c>
      <c r="T24">
        <v>55.69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218.43599999999998</v>
      </c>
      <c r="E27">
        <f>BAWANA!AM27</f>
        <v>0</v>
      </c>
      <c r="F27">
        <f t="shared" si="4"/>
        <v>256</v>
      </c>
      <c r="G27">
        <f t="shared" si="5"/>
        <v>218.43599999999998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218.44</v>
      </c>
      <c r="O27" s="154">
        <f t="shared" si="1"/>
        <v>-4.0000000000190994E-3</v>
      </c>
      <c r="P27">
        <v>99.618175791979482</v>
      </c>
      <c r="Q27">
        <v>44.999175975096129</v>
      </c>
      <c r="R27">
        <v>5.8198934261124338</v>
      </c>
      <c r="S27">
        <v>17.999670390038453</v>
      </c>
      <c r="T27">
        <v>49.999084416773478</v>
      </c>
      <c r="U27" s="156">
        <f t="shared" si="2"/>
        <v>218.43599999999998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238.036</v>
      </c>
      <c r="E28">
        <f>BAWANA!AM28</f>
        <v>0</v>
      </c>
      <c r="F28">
        <f t="shared" si="4"/>
        <v>256</v>
      </c>
      <c r="G28">
        <f t="shared" si="5"/>
        <v>238.036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238.04</v>
      </c>
      <c r="O28" s="154">
        <f t="shared" si="1"/>
        <v>-3.9999999999906777E-3</v>
      </c>
      <c r="P28">
        <v>99.618325995630997</v>
      </c>
      <c r="Q28">
        <v>44.999243824567301</v>
      </c>
      <c r="R28">
        <v>5.8199022013107049</v>
      </c>
      <c r="S28">
        <v>17.999697529826921</v>
      </c>
      <c r="T28">
        <v>69.598830448664089</v>
      </c>
      <c r="U28" s="156">
        <f t="shared" si="2"/>
        <v>238.036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248.036</v>
      </c>
      <c r="E31">
        <f>BAWANA!AM31</f>
        <v>0</v>
      </c>
      <c r="F31">
        <f t="shared" si="4"/>
        <v>256</v>
      </c>
      <c r="G31">
        <f t="shared" si="5"/>
        <v>248.036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-3.9999999999906777E-3</v>
      </c>
      <c r="P31">
        <v>99.618393484921796</v>
      </c>
      <c r="Q31">
        <v>54.999113046282858</v>
      </c>
      <c r="R31">
        <v>5.8199061441702957</v>
      </c>
      <c r="S31">
        <v>17.999709724238027</v>
      </c>
      <c r="T31">
        <v>69.598877600387027</v>
      </c>
      <c r="U31" s="156">
        <f t="shared" si="2"/>
        <v>248.03599999999997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248.036</v>
      </c>
      <c r="E32">
        <f>BAWANA!AM32</f>
        <v>0</v>
      </c>
      <c r="F32">
        <f t="shared" si="4"/>
        <v>256</v>
      </c>
      <c r="G32">
        <f t="shared" si="5"/>
        <v>248.036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-3.9999999999906777E-3</v>
      </c>
      <c r="P32">
        <v>99.618393484921796</v>
      </c>
      <c r="Q32">
        <v>54.999113046282858</v>
      </c>
      <c r="R32">
        <v>5.8199061441702957</v>
      </c>
      <c r="S32">
        <v>17.999709724238027</v>
      </c>
      <c r="T32">
        <v>69.598877600387027</v>
      </c>
      <c r="U32" s="156">
        <f t="shared" si="2"/>
        <v>248.03599999999997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248.036</v>
      </c>
      <c r="E33">
        <f>BAWANA!AM33</f>
        <v>0</v>
      </c>
      <c r="F33">
        <f t="shared" si="4"/>
        <v>256</v>
      </c>
      <c r="G33">
        <f t="shared" si="5"/>
        <v>248.036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-3.9999999999906777E-3</v>
      </c>
      <c r="P33">
        <v>99.618393484921796</v>
      </c>
      <c r="Q33">
        <v>54.999113046282858</v>
      </c>
      <c r="R33">
        <v>5.8199061441702957</v>
      </c>
      <c r="S33">
        <v>17.999709724238027</v>
      </c>
      <c r="T33">
        <v>69.598877600387027</v>
      </c>
      <c r="U33" s="156">
        <f t="shared" si="2"/>
        <v>248.03599999999997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248.036</v>
      </c>
      <c r="E34">
        <f>BAWANA!AM34</f>
        <v>0</v>
      </c>
      <c r="F34">
        <f t="shared" si="4"/>
        <v>256</v>
      </c>
      <c r="G34">
        <f t="shared" si="5"/>
        <v>248.036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-3.9999999999906777E-3</v>
      </c>
      <c r="P34">
        <v>99.618393484921796</v>
      </c>
      <c r="Q34">
        <v>54.999113046282858</v>
      </c>
      <c r="R34">
        <v>5.8199061441702957</v>
      </c>
      <c r="S34">
        <v>17.999709724238027</v>
      </c>
      <c r="T34">
        <v>69.598877600387027</v>
      </c>
      <c r="U34" s="156">
        <f t="shared" si="2"/>
        <v>248.03599999999997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248.036</v>
      </c>
      <c r="E35">
        <f>BAWANA!AM35</f>
        <v>0</v>
      </c>
      <c r="F35">
        <f t="shared" si="4"/>
        <v>256</v>
      </c>
      <c r="G35">
        <f t="shared" si="5"/>
        <v>248.036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-3.9999999999906777E-3</v>
      </c>
      <c r="P35">
        <v>99.618393484921796</v>
      </c>
      <c r="Q35">
        <v>54.999113046282858</v>
      </c>
      <c r="R35">
        <v>5.8199061441702957</v>
      </c>
      <c r="S35">
        <v>17.999709724238027</v>
      </c>
      <c r="T35">
        <v>69.598877600387027</v>
      </c>
      <c r="U35" s="156">
        <f t="shared" si="2"/>
        <v>248.03599999999997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248.036</v>
      </c>
      <c r="E36">
        <f>BAWANA!AM36</f>
        <v>0</v>
      </c>
      <c r="F36">
        <f t="shared" si="4"/>
        <v>256</v>
      </c>
      <c r="G36">
        <f t="shared" si="5"/>
        <v>248.036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-3.9999999999906777E-3</v>
      </c>
      <c r="P36">
        <v>99.618393484921796</v>
      </c>
      <c r="Q36">
        <v>54.999113046282858</v>
      </c>
      <c r="R36">
        <v>5.8199061441702957</v>
      </c>
      <c r="S36">
        <v>17.999709724238027</v>
      </c>
      <c r="T36">
        <v>69.598877600387027</v>
      </c>
      <c r="U36" s="156">
        <f t="shared" si="2"/>
        <v>248.03599999999997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13.78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55</v>
      </c>
      <c r="R37">
        <v>13.78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13.78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55</v>
      </c>
      <c r="R38">
        <v>13.78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13.78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55</v>
      </c>
      <c r="R39">
        <v>13.78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13.78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55</v>
      </c>
      <c r="R40">
        <v>13.78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13.78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55</v>
      </c>
      <c r="R41">
        <v>13.78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13.78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55</v>
      </c>
      <c r="R42">
        <v>13.78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13.78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55</v>
      </c>
      <c r="R43">
        <v>13.78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13.78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55</v>
      </c>
      <c r="R44">
        <v>13.78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248.036</v>
      </c>
      <c r="E45">
        <f>BAWANA!AM45</f>
        <v>0</v>
      </c>
      <c r="F45">
        <f t="shared" si="4"/>
        <v>256</v>
      </c>
      <c r="G45">
        <f t="shared" si="5"/>
        <v>248.036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-3.9999999999906777E-3</v>
      </c>
      <c r="P45">
        <v>99.618393484921796</v>
      </c>
      <c r="Q45">
        <v>54.999113046282858</v>
      </c>
      <c r="R45">
        <v>5.8199061441702957</v>
      </c>
      <c r="S45">
        <v>17.999709724238027</v>
      </c>
      <c r="T45">
        <v>69.598877600387027</v>
      </c>
      <c r="U45" s="156">
        <f t="shared" si="2"/>
        <v>248.03599999999997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248.036</v>
      </c>
      <c r="E46">
        <f>BAWANA!AM46</f>
        <v>0</v>
      </c>
      <c r="F46">
        <f t="shared" si="4"/>
        <v>256</v>
      </c>
      <c r="G46">
        <f t="shared" si="5"/>
        <v>248.036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-3.9999999999906777E-3</v>
      </c>
      <c r="P46">
        <v>99.618393484921796</v>
      </c>
      <c r="Q46">
        <v>54.999113046282858</v>
      </c>
      <c r="R46">
        <v>5.8199061441702957</v>
      </c>
      <c r="S46">
        <v>17.999709724238027</v>
      </c>
      <c r="T46">
        <v>69.598877600387027</v>
      </c>
      <c r="U46" s="156">
        <f t="shared" si="2"/>
        <v>248.03599999999997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248.036</v>
      </c>
      <c r="E47">
        <f>BAWANA!AM47</f>
        <v>0</v>
      </c>
      <c r="F47">
        <f t="shared" si="4"/>
        <v>256</v>
      </c>
      <c r="G47">
        <f t="shared" si="5"/>
        <v>248.036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248.04</v>
      </c>
      <c r="O47" s="154">
        <f t="shared" si="1"/>
        <v>-3.9999999999906777E-3</v>
      </c>
      <c r="P47">
        <v>99.618393484921796</v>
      </c>
      <c r="Q47">
        <v>54.999113046282858</v>
      </c>
      <c r="R47">
        <v>5.8199061441702957</v>
      </c>
      <c r="S47">
        <v>17.999709724238027</v>
      </c>
      <c r="T47">
        <v>69.598877600387027</v>
      </c>
      <c r="U47" s="156">
        <f t="shared" si="2"/>
        <v>248.03599999999997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248.036</v>
      </c>
      <c r="E48">
        <f>BAWANA!AM48</f>
        <v>0</v>
      </c>
      <c r="F48">
        <f t="shared" si="4"/>
        <v>256</v>
      </c>
      <c r="G48">
        <f t="shared" si="5"/>
        <v>248.036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248.04</v>
      </c>
      <c r="O48" s="154">
        <f t="shared" si="1"/>
        <v>-3.9999999999906777E-3</v>
      </c>
      <c r="P48">
        <v>99.618393484921796</v>
      </c>
      <c r="Q48">
        <v>54.999113046282858</v>
      </c>
      <c r="R48">
        <v>5.8199061441702957</v>
      </c>
      <c r="S48">
        <v>17.999709724238027</v>
      </c>
      <c r="T48">
        <v>69.598877600387027</v>
      </c>
      <c r="U48" s="156">
        <f t="shared" si="2"/>
        <v>248.03599999999997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208.82</v>
      </c>
      <c r="E49">
        <f>BAWANA!AM49</f>
        <v>0</v>
      </c>
      <c r="F49">
        <f t="shared" si="4"/>
        <v>256</v>
      </c>
      <c r="G49">
        <f t="shared" si="5"/>
        <v>208.82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55</v>
      </c>
      <c r="N49">
        <f t="shared" si="0"/>
        <v>208.82</v>
      </c>
      <c r="O49" s="154">
        <f t="shared" si="1"/>
        <v>0</v>
      </c>
      <c r="P49">
        <v>75</v>
      </c>
      <c r="Q49">
        <v>55</v>
      </c>
      <c r="R49">
        <v>5.82</v>
      </c>
      <c r="S49">
        <v>18</v>
      </c>
      <c r="T49">
        <v>55</v>
      </c>
      <c r="U49" s="156">
        <f t="shared" si="2"/>
        <v>208.82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208.82</v>
      </c>
      <c r="E50">
        <f>BAWANA!AM50</f>
        <v>0</v>
      </c>
      <c r="F50">
        <f t="shared" si="4"/>
        <v>256</v>
      </c>
      <c r="G50">
        <f t="shared" si="5"/>
        <v>208.82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55</v>
      </c>
      <c r="N50">
        <f t="shared" si="0"/>
        <v>208.82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55</v>
      </c>
      <c r="U50" s="156">
        <f t="shared" si="2"/>
        <v>208.82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212.77</v>
      </c>
      <c r="E51">
        <f>BAWANA!AM51</f>
        <v>0</v>
      </c>
      <c r="F51">
        <f t="shared" si="4"/>
        <v>256</v>
      </c>
      <c r="G51">
        <f t="shared" si="5"/>
        <v>212.77</v>
      </c>
      <c r="H51" s="154"/>
      <c r="I51">
        <f>BRPL_EOD!AK51+BRPL_EOD!AL51</f>
        <v>78.540000000000006</v>
      </c>
      <c r="J51">
        <f>BYPL_EOD!AK51+BYPL_EOD!AL51</f>
        <v>55</v>
      </c>
      <c r="K51">
        <f>MES_EOD!AK51+MES_EOD!AL51</f>
        <v>5.82</v>
      </c>
      <c r="L51">
        <f>NDMC_EOD!AK51+NDMC_EOD!AL51</f>
        <v>18.420000000000002</v>
      </c>
      <c r="M51">
        <f>TPDDL_EOD!AK51+TPDDL_EOD!AL51</f>
        <v>55</v>
      </c>
      <c r="N51">
        <f t="shared" si="0"/>
        <v>212.78000000000003</v>
      </c>
      <c r="O51" s="154">
        <f t="shared" si="1"/>
        <v>-1.0000000000019327E-2</v>
      </c>
      <c r="P51">
        <v>78.536308863615005</v>
      </c>
      <c r="Q51">
        <v>54.997415170598735</v>
      </c>
      <c r="R51">
        <v>5.8197264780524485</v>
      </c>
      <c r="S51">
        <v>18.419134317135068</v>
      </c>
      <c r="T51">
        <v>54.997415170598735</v>
      </c>
      <c r="U51" s="156">
        <f t="shared" si="2"/>
        <v>212.77</v>
      </c>
      <c r="V51" s="154">
        <f t="shared" si="3"/>
        <v>0</v>
      </c>
      <c r="Y51">
        <f>BAWANA!AW51+BAWANA!AX51</f>
        <v>32</v>
      </c>
      <c r="Z51">
        <f>BAWANA!BD51+BAWANA!BE51</f>
        <v>25.23</v>
      </c>
      <c r="AA51">
        <f>BAWANA!X51+BAWANA!Y51</f>
        <v>32</v>
      </c>
      <c r="AB51">
        <f>BAWANA!AE51+BAWANA!AF51</f>
        <v>25.23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54"/>
      <c r="I52">
        <f>BRPL_EOD!AK52+BRPL_EOD!AL52</f>
        <v>81.97</v>
      </c>
      <c r="J52">
        <f>BYPL_EOD!AK52+BYPL_EOD!AL52</f>
        <v>47.39</v>
      </c>
      <c r="K52">
        <f>MES_EOD!AK52+MES_EOD!AL52</f>
        <v>5.82</v>
      </c>
      <c r="L52">
        <f>NDMC_EOD!AK52+NDMC_EOD!AL52</f>
        <v>19.22</v>
      </c>
      <c r="M52">
        <f>TPDDL_EOD!AK52+TPDDL_EOD!AL52</f>
        <v>57.27</v>
      </c>
      <c r="N52">
        <f t="shared" si="0"/>
        <v>211.67000000000002</v>
      </c>
      <c r="O52" s="154">
        <f t="shared" si="1"/>
        <v>0</v>
      </c>
      <c r="P52">
        <v>81.97</v>
      </c>
      <c r="Q52">
        <v>47.39</v>
      </c>
      <c r="R52">
        <v>5.82</v>
      </c>
      <c r="S52">
        <v>19.22</v>
      </c>
      <c r="T52">
        <v>57.27</v>
      </c>
      <c r="U52" s="156">
        <f t="shared" si="2"/>
        <v>211.67000000000002</v>
      </c>
      <c r="V52" s="154">
        <f t="shared" si="3"/>
        <v>0</v>
      </c>
      <c r="Y52">
        <f>BAWANA!AW52+BAWANA!AX52</f>
        <v>32</v>
      </c>
      <c r="Z52">
        <f>BAWANA!BD52+BAWANA!BE52</f>
        <v>26.33</v>
      </c>
      <c r="AA52">
        <f>BAWANA!X52+BAWANA!Y52</f>
        <v>32</v>
      </c>
      <c r="AB52">
        <f>BAWANA!AE52+BAWANA!AF52</f>
        <v>26.33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54"/>
      <c r="I53">
        <f>BRPL_EOD!AK53+BRPL_EOD!AL53</f>
        <v>81.97</v>
      </c>
      <c r="J53">
        <f>BYPL_EOD!AK53+BYPL_EOD!AL53</f>
        <v>47.39</v>
      </c>
      <c r="K53">
        <f>MES_EOD!AK53+MES_EOD!AL53</f>
        <v>5.82</v>
      </c>
      <c r="L53">
        <f>NDMC_EOD!AK53+NDMC_EOD!AL53</f>
        <v>19.22</v>
      </c>
      <c r="M53">
        <f>TPDDL_EOD!AK53+TPDDL_EOD!AL53</f>
        <v>57.27</v>
      </c>
      <c r="N53">
        <f t="shared" si="0"/>
        <v>211.67000000000002</v>
      </c>
      <c r="O53" s="154">
        <f t="shared" si="1"/>
        <v>0</v>
      </c>
      <c r="P53">
        <v>81.97</v>
      </c>
      <c r="Q53">
        <v>47.39</v>
      </c>
      <c r="R53">
        <v>5.82</v>
      </c>
      <c r="S53">
        <v>19.22</v>
      </c>
      <c r="T53">
        <v>57.27</v>
      </c>
      <c r="U53" s="156">
        <f t="shared" si="2"/>
        <v>211.67000000000002</v>
      </c>
      <c r="V53" s="154">
        <f t="shared" si="3"/>
        <v>0</v>
      </c>
      <c r="Y53">
        <f>BAWANA!AW53+BAWANA!AX53</f>
        <v>32</v>
      </c>
      <c r="Z53">
        <f>BAWANA!BD53+BAWANA!BE53</f>
        <v>26.33</v>
      </c>
      <c r="AA53">
        <f>BAWANA!X53+BAWANA!Y53</f>
        <v>32</v>
      </c>
      <c r="AB53">
        <f>BAWANA!AE53+BAWANA!AF53</f>
        <v>26.33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54"/>
      <c r="I54">
        <f>BRPL_EOD!AK54+BRPL_EOD!AL54</f>
        <v>81.97</v>
      </c>
      <c r="J54">
        <f>BYPL_EOD!AK54+BYPL_EOD!AL54</f>
        <v>47.39</v>
      </c>
      <c r="K54">
        <f>MES_EOD!AK54+MES_EOD!AL54</f>
        <v>5.82</v>
      </c>
      <c r="L54">
        <f>NDMC_EOD!AK54+NDMC_EOD!AL54</f>
        <v>19.22</v>
      </c>
      <c r="M54">
        <f>TPDDL_EOD!AK54+TPDDL_EOD!AL54</f>
        <v>57.27</v>
      </c>
      <c r="N54">
        <f t="shared" si="0"/>
        <v>211.67000000000002</v>
      </c>
      <c r="O54" s="154">
        <f t="shared" si="1"/>
        <v>0</v>
      </c>
      <c r="P54">
        <v>81.97</v>
      </c>
      <c r="Q54">
        <v>47.39</v>
      </c>
      <c r="R54">
        <v>5.82</v>
      </c>
      <c r="S54">
        <v>19.22</v>
      </c>
      <c r="T54">
        <v>57.27</v>
      </c>
      <c r="U54" s="156">
        <f t="shared" si="2"/>
        <v>211.67000000000002</v>
      </c>
      <c r="V54" s="154">
        <f t="shared" si="3"/>
        <v>0</v>
      </c>
      <c r="Y54">
        <f>BAWANA!AW54+BAWANA!AX54</f>
        <v>32</v>
      </c>
      <c r="Z54">
        <f>BAWANA!BD54+BAWANA!BE54</f>
        <v>26.33</v>
      </c>
      <c r="AA54">
        <f>BAWANA!X54+BAWANA!Y54</f>
        <v>32</v>
      </c>
      <c r="AB54">
        <f>BAWANA!AE54+BAWANA!AF54</f>
        <v>26.33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54"/>
      <c r="I55">
        <f>BRPL_EOD!AK55+BRPL_EOD!AL55</f>
        <v>83.76</v>
      </c>
      <c r="J55">
        <f>BYPL_EOD!AK55+BYPL_EOD!AL55</f>
        <v>48.43</v>
      </c>
      <c r="K55">
        <f>MES_EOD!AK55+MES_EOD!AL55</f>
        <v>5.82</v>
      </c>
      <c r="L55">
        <f>NDMC_EOD!AK55+NDMC_EOD!AL55</f>
        <v>19.64</v>
      </c>
      <c r="M55">
        <f>TPDDL_EOD!AK55+TPDDL_EOD!AL55</f>
        <v>58.52</v>
      </c>
      <c r="N55">
        <f t="shared" si="0"/>
        <v>216.17</v>
      </c>
      <c r="O55" s="154">
        <f t="shared" si="1"/>
        <v>1.0000000000019327E-2</v>
      </c>
      <c r="P55">
        <v>83.763874728223172</v>
      </c>
      <c r="Q55">
        <v>48.432240366378316</v>
      </c>
      <c r="R55">
        <v>5.8202692325484584</v>
      </c>
      <c r="S55">
        <v>19.640908544201324</v>
      </c>
      <c r="T55">
        <v>58.522707128648754</v>
      </c>
      <c r="U55" s="156">
        <f t="shared" si="2"/>
        <v>216.18000000000004</v>
      </c>
      <c r="V55" s="154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54"/>
      <c r="I56">
        <f>BRPL_EOD!AK56+BRPL_EOD!AL56</f>
        <v>83.76</v>
      </c>
      <c r="J56">
        <f>BYPL_EOD!AK56+BYPL_EOD!AL56</f>
        <v>48.43</v>
      </c>
      <c r="K56">
        <f>MES_EOD!AK56+MES_EOD!AL56</f>
        <v>5.82</v>
      </c>
      <c r="L56">
        <f>NDMC_EOD!AK56+NDMC_EOD!AL56</f>
        <v>19.64</v>
      </c>
      <c r="M56">
        <f>TPDDL_EOD!AK56+TPDDL_EOD!AL56</f>
        <v>58.52</v>
      </c>
      <c r="N56">
        <f t="shared" si="0"/>
        <v>216.17</v>
      </c>
      <c r="O56" s="154">
        <f t="shared" si="1"/>
        <v>1.0000000000019327E-2</v>
      </c>
      <c r="P56">
        <v>83.763874728223172</v>
      </c>
      <c r="Q56">
        <v>48.432240366378316</v>
      </c>
      <c r="R56">
        <v>5.8202692325484584</v>
      </c>
      <c r="S56">
        <v>19.640908544201324</v>
      </c>
      <c r="T56">
        <v>58.522707128648754</v>
      </c>
      <c r="U56" s="156">
        <f t="shared" si="2"/>
        <v>216.18000000000004</v>
      </c>
      <c r="V56" s="154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54"/>
      <c r="I65">
        <f>BRPL_EOD!AK65+BRPL_EOD!AL65</f>
        <v>83.76</v>
      </c>
      <c r="J65">
        <f>BYPL_EOD!AK65+BYPL_EOD!AL65</f>
        <v>48.43</v>
      </c>
      <c r="K65">
        <f>MES_EOD!AK65+MES_EOD!AL65</f>
        <v>5.82</v>
      </c>
      <c r="L65">
        <f>NDMC_EOD!AK65+NDMC_EOD!AL65</f>
        <v>19.64</v>
      </c>
      <c r="M65">
        <f>TPDDL_EOD!AK65+TPDDL_EOD!AL65</f>
        <v>58.52</v>
      </c>
      <c r="N65">
        <f t="shared" si="0"/>
        <v>216.17</v>
      </c>
      <c r="O65" s="154">
        <f t="shared" si="1"/>
        <v>1.0000000000019327E-2</v>
      </c>
      <c r="P65">
        <v>83.763874728223172</v>
      </c>
      <c r="Q65">
        <v>48.432240366378316</v>
      </c>
      <c r="R65">
        <v>5.8202692325484584</v>
      </c>
      <c r="S65">
        <v>19.640908544201324</v>
      </c>
      <c r="T65">
        <v>58.522707128648754</v>
      </c>
      <c r="U65" s="156">
        <f t="shared" si="2"/>
        <v>216.18000000000004</v>
      </c>
      <c r="V65" s="154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54"/>
      <c r="I66">
        <f>BRPL_EOD!AK66+BRPL_EOD!AL66</f>
        <v>83.76</v>
      </c>
      <c r="J66">
        <f>BYPL_EOD!AK66+BYPL_EOD!AL66</f>
        <v>48.43</v>
      </c>
      <c r="K66">
        <f>MES_EOD!AK66+MES_EOD!AL66</f>
        <v>5.82</v>
      </c>
      <c r="L66">
        <f>NDMC_EOD!AK66+NDMC_EOD!AL66</f>
        <v>19.64</v>
      </c>
      <c r="M66">
        <f>TPDDL_EOD!AK66+TPDDL_EOD!AL66</f>
        <v>58.52</v>
      </c>
      <c r="N66">
        <f t="shared" si="0"/>
        <v>216.17</v>
      </c>
      <c r="O66" s="154">
        <f t="shared" si="1"/>
        <v>1.0000000000019327E-2</v>
      </c>
      <c r="P66">
        <v>83.763874728223172</v>
      </c>
      <c r="Q66">
        <v>48.432240366378316</v>
      </c>
      <c r="R66">
        <v>5.8202692325484584</v>
      </c>
      <c r="S66">
        <v>19.640908544201324</v>
      </c>
      <c r="T66">
        <v>58.522707128648754</v>
      </c>
      <c r="U66" s="156">
        <f t="shared" si="2"/>
        <v>216.18000000000004</v>
      </c>
      <c r="V66" s="154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54"/>
      <c r="I67">
        <f>BRPL_EOD!AK67+BRPL_EOD!AL67</f>
        <v>81.97</v>
      </c>
      <c r="J67">
        <f>BYPL_EOD!AK67+BYPL_EOD!AL67</f>
        <v>47.39</v>
      </c>
      <c r="K67">
        <f>MES_EOD!AK67+MES_EOD!AL67</f>
        <v>5.82</v>
      </c>
      <c r="L67">
        <f>NDMC_EOD!AK67+NDMC_EOD!AL67</f>
        <v>19.22</v>
      </c>
      <c r="M67">
        <f>TPDDL_EOD!AK67+TPDDL_EOD!AL67</f>
        <v>57.27</v>
      </c>
      <c r="N67">
        <f t="shared" ref="N67:N98" si="7">SUM(I67:M67)</f>
        <v>211.67000000000002</v>
      </c>
      <c r="O67" s="154">
        <f t="shared" ref="O67:O98" si="8">G67-N67</f>
        <v>0</v>
      </c>
      <c r="P67">
        <v>81.97</v>
      </c>
      <c r="Q67">
        <v>47.39</v>
      </c>
      <c r="R67">
        <v>5.82</v>
      </c>
      <c r="S67">
        <v>19.22</v>
      </c>
      <c r="T67">
        <v>57.27</v>
      </c>
      <c r="U67" s="156">
        <f t="shared" ref="U67:U98" si="9">SUM(P67:T67)</f>
        <v>211.67000000000002</v>
      </c>
      <c r="V67" s="154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54"/>
      <c r="I68">
        <f>BRPL_EOD!AK68+BRPL_EOD!AL68</f>
        <v>81.97</v>
      </c>
      <c r="J68">
        <f>BYPL_EOD!AK68+BYPL_EOD!AL68</f>
        <v>47.39</v>
      </c>
      <c r="K68">
        <f>MES_EOD!AK68+MES_EOD!AL68</f>
        <v>5.82</v>
      </c>
      <c r="L68">
        <f>NDMC_EOD!AK68+NDMC_EOD!AL68</f>
        <v>19.22</v>
      </c>
      <c r="M68">
        <f>TPDDL_EOD!AK68+TPDDL_EOD!AL68</f>
        <v>57.27</v>
      </c>
      <c r="N68">
        <f t="shared" si="7"/>
        <v>211.67000000000002</v>
      </c>
      <c r="O68" s="154">
        <f t="shared" si="8"/>
        <v>0</v>
      </c>
      <c r="P68">
        <v>81.97</v>
      </c>
      <c r="Q68">
        <v>47.39</v>
      </c>
      <c r="R68">
        <v>5.82</v>
      </c>
      <c r="S68">
        <v>19.22</v>
      </c>
      <c r="T68">
        <v>57.27</v>
      </c>
      <c r="U68" s="156">
        <f t="shared" si="9"/>
        <v>211.67000000000002</v>
      </c>
      <c r="V68" s="154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54"/>
      <c r="I69">
        <f>BRPL_EOD!AK69+BRPL_EOD!AL69</f>
        <v>81.97</v>
      </c>
      <c r="J69">
        <f>BYPL_EOD!AK69+BYPL_EOD!AL69</f>
        <v>47.39</v>
      </c>
      <c r="K69">
        <f>MES_EOD!AK69+MES_EOD!AL69</f>
        <v>5.82</v>
      </c>
      <c r="L69">
        <f>NDMC_EOD!AK69+NDMC_EOD!AL69</f>
        <v>19.22</v>
      </c>
      <c r="M69">
        <f>TPDDL_EOD!AK69+TPDDL_EOD!AL69</f>
        <v>57.27</v>
      </c>
      <c r="N69">
        <f t="shared" si="7"/>
        <v>211.67000000000002</v>
      </c>
      <c r="O69" s="154">
        <f t="shared" si="8"/>
        <v>0</v>
      </c>
      <c r="P69">
        <v>81.97</v>
      </c>
      <c r="Q69">
        <v>47.39</v>
      </c>
      <c r="R69">
        <v>5.82</v>
      </c>
      <c r="S69">
        <v>19.22</v>
      </c>
      <c r="T69">
        <v>57.27</v>
      </c>
      <c r="U69" s="156">
        <f t="shared" si="9"/>
        <v>211.67000000000002</v>
      </c>
      <c r="V69" s="154">
        <f t="shared" si="10"/>
        <v>0</v>
      </c>
      <c r="Y69">
        <f>BAWANA!AW69+BAWANA!AX69</f>
        <v>26.33</v>
      </c>
      <c r="Z69">
        <f>BAWANA!BD69+BAWANA!BE69</f>
        <v>32</v>
      </c>
      <c r="AA69">
        <f>BAWANA!X69+BAWANA!Y69</f>
        <v>26.33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211.67000000000002</v>
      </c>
      <c r="E70">
        <f>BAWANA!AM70</f>
        <v>0</v>
      </c>
      <c r="F70">
        <f t="shared" si="11"/>
        <v>256</v>
      </c>
      <c r="G70">
        <f t="shared" si="12"/>
        <v>211.67000000000002</v>
      </c>
      <c r="H70" s="154"/>
      <c r="I70">
        <f>BRPL_EOD!AK70+BRPL_EOD!AL70</f>
        <v>81.97</v>
      </c>
      <c r="J70">
        <f>BYPL_EOD!AK70+BYPL_EOD!AL70</f>
        <v>47.39</v>
      </c>
      <c r="K70">
        <f>MES_EOD!AK70+MES_EOD!AL70</f>
        <v>5.82</v>
      </c>
      <c r="L70">
        <f>NDMC_EOD!AK70+NDMC_EOD!AL70</f>
        <v>19.22</v>
      </c>
      <c r="M70">
        <f>TPDDL_EOD!AK70+TPDDL_EOD!AL70</f>
        <v>57.27</v>
      </c>
      <c r="N70">
        <f t="shared" si="7"/>
        <v>211.67000000000002</v>
      </c>
      <c r="O70" s="154">
        <f t="shared" si="8"/>
        <v>0</v>
      </c>
      <c r="P70">
        <v>81.97</v>
      </c>
      <c r="Q70">
        <v>47.39</v>
      </c>
      <c r="R70">
        <v>5.82</v>
      </c>
      <c r="S70">
        <v>19.22</v>
      </c>
      <c r="T70">
        <v>57.27</v>
      </c>
      <c r="U70" s="156">
        <f t="shared" si="9"/>
        <v>211.67000000000002</v>
      </c>
      <c r="V70" s="154">
        <f t="shared" si="10"/>
        <v>0</v>
      </c>
      <c r="Y70">
        <f>BAWANA!AW70+BAWANA!AX70</f>
        <v>26.33</v>
      </c>
      <c r="Z70">
        <f>BAWANA!BD70+BAWANA!BE70</f>
        <v>32</v>
      </c>
      <c r="AA70">
        <f>BAWANA!X70+BAWANA!Y70</f>
        <v>26.33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238.036</v>
      </c>
      <c r="E71">
        <f>BAWANA!AM71</f>
        <v>0</v>
      </c>
      <c r="F71">
        <f t="shared" si="11"/>
        <v>256</v>
      </c>
      <c r="G71">
        <f t="shared" si="12"/>
        <v>238.036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238.04</v>
      </c>
      <c r="O71" s="154">
        <f t="shared" si="8"/>
        <v>-3.9999999999906777E-3</v>
      </c>
      <c r="P71">
        <v>99.618325995630997</v>
      </c>
      <c r="Q71">
        <v>44.999243824567301</v>
      </c>
      <c r="R71">
        <v>5.8199022013107049</v>
      </c>
      <c r="S71">
        <v>17.999697529826921</v>
      </c>
      <c r="T71">
        <v>69.598830448664089</v>
      </c>
      <c r="U71" s="156">
        <f t="shared" si="9"/>
        <v>238.036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238.036</v>
      </c>
      <c r="E72">
        <f>BAWANA!AM72</f>
        <v>0</v>
      </c>
      <c r="F72">
        <f t="shared" si="11"/>
        <v>256</v>
      </c>
      <c r="G72">
        <f t="shared" si="12"/>
        <v>238.036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238.04</v>
      </c>
      <c r="O72" s="154">
        <f t="shared" si="8"/>
        <v>-3.9999999999906777E-3</v>
      </c>
      <c r="P72">
        <v>99.618325995630997</v>
      </c>
      <c r="Q72">
        <v>44.999243824567301</v>
      </c>
      <c r="R72">
        <v>5.8199022013107049</v>
      </c>
      <c r="S72">
        <v>17.999697529826921</v>
      </c>
      <c r="T72">
        <v>69.598830448664089</v>
      </c>
      <c r="U72" s="156">
        <f t="shared" si="9"/>
        <v>238.036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248.036</v>
      </c>
      <c r="E73">
        <f>BAWANA!AM73</f>
        <v>0</v>
      </c>
      <c r="F73">
        <f t="shared" si="11"/>
        <v>256</v>
      </c>
      <c r="G73">
        <f t="shared" si="12"/>
        <v>248.036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248.04</v>
      </c>
      <c r="O73" s="154">
        <f t="shared" si="8"/>
        <v>-3.9999999999906777E-3</v>
      </c>
      <c r="P73">
        <v>99.618393484921796</v>
      </c>
      <c r="Q73">
        <v>54.999113046282858</v>
      </c>
      <c r="R73">
        <v>5.8199061441702957</v>
      </c>
      <c r="S73">
        <v>17.999709724238027</v>
      </c>
      <c r="T73">
        <v>69.598877600387027</v>
      </c>
      <c r="U73" s="156">
        <f t="shared" si="9"/>
        <v>248.03599999999997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248.036</v>
      </c>
      <c r="E74">
        <f>BAWANA!AM74</f>
        <v>0</v>
      </c>
      <c r="F74">
        <f t="shared" si="11"/>
        <v>256</v>
      </c>
      <c r="G74">
        <f t="shared" si="12"/>
        <v>248.036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248.04</v>
      </c>
      <c r="O74" s="154">
        <f t="shared" si="8"/>
        <v>-3.9999999999906777E-3</v>
      </c>
      <c r="P74">
        <v>99.618393484921796</v>
      </c>
      <c r="Q74">
        <v>54.999113046282858</v>
      </c>
      <c r="R74">
        <v>5.8199061441702957</v>
      </c>
      <c r="S74">
        <v>17.999709724238027</v>
      </c>
      <c r="T74">
        <v>69.598877600387027</v>
      </c>
      <c r="U74" s="156">
        <f t="shared" si="9"/>
        <v>248.03599999999997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248.036</v>
      </c>
      <c r="E75">
        <f>BAWANA!AM75</f>
        <v>0</v>
      </c>
      <c r="F75">
        <f t="shared" si="11"/>
        <v>256</v>
      </c>
      <c r="G75">
        <f t="shared" si="12"/>
        <v>248.036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-3.9999999999906777E-3</v>
      </c>
      <c r="P75">
        <v>99.618393484921796</v>
      </c>
      <c r="Q75">
        <v>54.999113046282858</v>
      </c>
      <c r="R75">
        <v>5.8199061441702957</v>
      </c>
      <c r="S75">
        <v>17.999709724238027</v>
      </c>
      <c r="T75">
        <v>69.598877600387027</v>
      </c>
      <c r="U75" s="156">
        <f t="shared" si="9"/>
        <v>248.03599999999997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248.036</v>
      </c>
      <c r="E76">
        <f>BAWANA!AM76</f>
        <v>0</v>
      </c>
      <c r="F76">
        <f t="shared" si="11"/>
        <v>256</v>
      </c>
      <c r="G76">
        <f t="shared" si="12"/>
        <v>248.036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-3.9999999999906777E-3</v>
      </c>
      <c r="P76">
        <v>99.618393484921796</v>
      </c>
      <c r="Q76">
        <v>54.999113046282858</v>
      </c>
      <c r="R76">
        <v>5.8199061441702957</v>
      </c>
      <c r="S76">
        <v>17.999709724238027</v>
      </c>
      <c r="T76">
        <v>69.598877600387027</v>
      </c>
      <c r="U76" s="156">
        <f t="shared" si="9"/>
        <v>248.03599999999997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248.036</v>
      </c>
      <c r="E77">
        <f>BAWANA!AM77</f>
        <v>0</v>
      </c>
      <c r="F77">
        <f t="shared" si="11"/>
        <v>256</v>
      </c>
      <c r="G77">
        <f t="shared" si="12"/>
        <v>248.036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248.04</v>
      </c>
      <c r="O77" s="154">
        <f t="shared" si="8"/>
        <v>-3.9999999999906777E-3</v>
      </c>
      <c r="P77">
        <v>99.618393484921796</v>
      </c>
      <c r="Q77">
        <v>54.999113046282858</v>
      </c>
      <c r="R77">
        <v>5.8199061441702957</v>
      </c>
      <c r="S77">
        <v>17.999709724238027</v>
      </c>
      <c r="T77">
        <v>69.598877600387027</v>
      </c>
      <c r="U77" s="156">
        <f t="shared" si="9"/>
        <v>248.03599999999997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248.036</v>
      </c>
      <c r="E78">
        <f>BAWANA!AM78</f>
        <v>0</v>
      </c>
      <c r="F78">
        <f t="shared" si="11"/>
        <v>256</v>
      </c>
      <c r="G78">
        <f t="shared" si="12"/>
        <v>248.036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-3.9999999999906777E-3</v>
      </c>
      <c r="P78">
        <v>99.618393484921796</v>
      </c>
      <c r="Q78">
        <v>54.999113046282858</v>
      </c>
      <c r="R78">
        <v>5.8199061441702957</v>
      </c>
      <c r="S78">
        <v>17.999709724238027</v>
      </c>
      <c r="T78">
        <v>69.598877600387027</v>
      </c>
      <c r="U78" s="156">
        <f t="shared" si="9"/>
        <v>248.03599999999997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13.78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55</v>
      </c>
      <c r="R79">
        <v>13.78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13.78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55</v>
      </c>
      <c r="R80">
        <v>13.78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255.99599999999998</v>
      </c>
      <c r="E81">
        <f>BAWANA!AM81</f>
        <v>0</v>
      </c>
      <c r="F81">
        <f t="shared" si="11"/>
        <v>256</v>
      </c>
      <c r="G81">
        <f t="shared" si="12"/>
        <v>255.99599999999998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13.78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-4.0000000000190994E-3</v>
      </c>
      <c r="P81">
        <v>99.618443437499991</v>
      </c>
      <c r="Q81">
        <v>54.999140624999995</v>
      </c>
      <c r="R81">
        <v>13.779784687499998</v>
      </c>
      <c r="S81">
        <v>17.99971875</v>
      </c>
      <c r="T81">
        <v>69.598912499999983</v>
      </c>
      <c r="U81" s="156">
        <f t="shared" si="9"/>
        <v>255.99599999999998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255.99599999999998</v>
      </c>
      <c r="E82">
        <f>BAWANA!AM82</f>
        <v>0</v>
      </c>
      <c r="F82">
        <f t="shared" si="11"/>
        <v>256</v>
      </c>
      <c r="G82">
        <f t="shared" si="12"/>
        <v>255.99599999999998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23.78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-4.0000000000190994E-3</v>
      </c>
      <c r="P82">
        <v>99.618443437499991</v>
      </c>
      <c r="Q82">
        <v>44.999296874999999</v>
      </c>
      <c r="R82">
        <v>23.779628437499998</v>
      </c>
      <c r="S82">
        <v>17.99971875</v>
      </c>
      <c r="T82">
        <v>69.598912499999983</v>
      </c>
      <c r="U82" s="156">
        <f t="shared" si="9"/>
        <v>255.99599999999998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13.78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55</v>
      </c>
      <c r="R83">
        <v>13.78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13.78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55</v>
      </c>
      <c r="R84">
        <v>13.78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28.38</v>
      </c>
      <c r="L85">
        <f>NDMC_EOD!AK85+NDMC_EOD!AL85</f>
        <v>18</v>
      </c>
      <c r="M85">
        <f>TPDDL_EOD!AK85+TPDDL_EOD!AL85</f>
        <v>55</v>
      </c>
      <c r="N85">
        <f t="shared" si="7"/>
        <v>256</v>
      </c>
      <c r="O85" s="154">
        <f t="shared" si="8"/>
        <v>0</v>
      </c>
      <c r="P85">
        <v>99.62</v>
      </c>
      <c r="Q85">
        <v>55</v>
      </c>
      <c r="R85">
        <v>28.38</v>
      </c>
      <c r="S85">
        <v>18</v>
      </c>
      <c r="T85">
        <v>55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28.38</v>
      </c>
      <c r="L86">
        <f>NDMC_EOD!AK86+NDMC_EOD!AL86</f>
        <v>18</v>
      </c>
      <c r="M86">
        <f>TPDDL_EOD!AK86+TPDDL_EOD!AL86</f>
        <v>55</v>
      </c>
      <c r="N86">
        <f t="shared" si="7"/>
        <v>256</v>
      </c>
      <c r="O86" s="154">
        <f t="shared" si="8"/>
        <v>0</v>
      </c>
      <c r="P86">
        <v>99.62</v>
      </c>
      <c r="Q86">
        <v>55</v>
      </c>
      <c r="R86">
        <v>28.38</v>
      </c>
      <c r="S86">
        <v>18</v>
      </c>
      <c r="T86">
        <v>55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28.38</v>
      </c>
      <c r="L87">
        <f>NDMC_EOD!AK87+NDMC_EOD!AL87</f>
        <v>18</v>
      </c>
      <c r="M87">
        <f>TPDDL_EOD!AK87+TPDDL_EOD!AL87</f>
        <v>55</v>
      </c>
      <c r="N87">
        <f t="shared" si="7"/>
        <v>256</v>
      </c>
      <c r="O87" s="154">
        <f t="shared" si="8"/>
        <v>0</v>
      </c>
      <c r="P87">
        <v>99.62</v>
      </c>
      <c r="Q87">
        <v>55</v>
      </c>
      <c r="R87">
        <v>28.38</v>
      </c>
      <c r="S87">
        <v>18</v>
      </c>
      <c r="T87">
        <v>55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28.38</v>
      </c>
      <c r="L88">
        <f>NDMC_EOD!AK88+NDMC_EOD!AL88</f>
        <v>18</v>
      </c>
      <c r="M88">
        <f>TPDDL_EOD!AK88+TPDDL_EOD!AL88</f>
        <v>55</v>
      </c>
      <c r="N88">
        <f t="shared" si="7"/>
        <v>256</v>
      </c>
      <c r="O88" s="154">
        <f t="shared" si="8"/>
        <v>0</v>
      </c>
      <c r="P88">
        <v>99.62</v>
      </c>
      <c r="Q88">
        <v>55</v>
      </c>
      <c r="R88">
        <v>28.38</v>
      </c>
      <c r="S88">
        <v>18</v>
      </c>
      <c r="T88">
        <v>55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28.38</v>
      </c>
      <c r="L89">
        <f>NDMC_EOD!AK89+NDMC_EOD!AL89</f>
        <v>18</v>
      </c>
      <c r="M89">
        <f>TPDDL_EOD!AK89+TPDDL_EOD!AL89</f>
        <v>55</v>
      </c>
      <c r="N89">
        <f t="shared" si="7"/>
        <v>256</v>
      </c>
      <c r="O89" s="154">
        <f t="shared" si="8"/>
        <v>0</v>
      </c>
      <c r="P89">
        <v>99.62</v>
      </c>
      <c r="Q89">
        <v>55</v>
      </c>
      <c r="R89">
        <v>28.38</v>
      </c>
      <c r="S89">
        <v>18</v>
      </c>
      <c r="T89">
        <v>55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28.38</v>
      </c>
      <c r="L90">
        <f>NDMC_EOD!AK90+NDMC_EOD!AL90</f>
        <v>18</v>
      </c>
      <c r="M90">
        <f>TPDDL_EOD!AK90+TPDDL_EOD!AL90</f>
        <v>55</v>
      </c>
      <c r="N90">
        <f t="shared" si="7"/>
        <v>256</v>
      </c>
      <c r="O90" s="154">
        <f t="shared" si="8"/>
        <v>0</v>
      </c>
      <c r="P90">
        <v>99.62</v>
      </c>
      <c r="Q90">
        <v>55</v>
      </c>
      <c r="R90">
        <v>28.38</v>
      </c>
      <c r="S90">
        <v>18</v>
      </c>
      <c r="T90">
        <v>55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81.97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211.67000000000002</v>
      </c>
      <c r="O91" s="154">
        <f t="shared" si="8"/>
        <v>0</v>
      </c>
      <c r="P91">
        <v>81.97</v>
      </c>
      <c r="Q91">
        <v>47.39</v>
      </c>
      <c r="R91">
        <v>5.82</v>
      </c>
      <c r="S91">
        <v>19.22</v>
      </c>
      <c r="T91">
        <v>57.27</v>
      </c>
      <c r="U91" s="156">
        <f t="shared" si="9"/>
        <v>211.67000000000002</v>
      </c>
      <c r="V91" s="154">
        <f t="shared" si="10"/>
        <v>0</v>
      </c>
      <c r="Y91">
        <f>BAWANA!AW91+BAWANA!AX91</f>
        <v>26.33</v>
      </c>
      <c r="Z91">
        <f>BAWANA!BD91+BAWANA!BE91</f>
        <v>32</v>
      </c>
      <c r="AA91">
        <f>BAWANA!X91+BAWANA!Y91</f>
        <v>26.33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81.97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211.67000000000002</v>
      </c>
      <c r="O92" s="154">
        <f t="shared" si="8"/>
        <v>0</v>
      </c>
      <c r="P92">
        <v>81.97</v>
      </c>
      <c r="Q92">
        <v>47.39</v>
      </c>
      <c r="R92">
        <v>5.82</v>
      </c>
      <c r="S92">
        <v>19.22</v>
      </c>
      <c r="T92">
        <v>57.27</v>
      </c>
      <c r="U92" s="156">
        <f t="shared" si="9"/>
        <v>211.67000000000002</v>
      </c>
      <c r="V92" s="154">
        <f t="shared" si="10"/>
        <v>0</v>
      </c>
      <c r="Y92">
        <f>BAWANA!AW92+BAWANA!AX92</f>
        <v>26.33</v>
      </c>
      <c r="Z92">
        <f>BAWANA!BD92+BAWANA!BE92</f>
        <v>32</v>
      </c>
      <c r="AA92">
        <f>BAWANA!X92+BAWANA!Y92</f>
        <v>26.33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5.5228659999999996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5.5228659999999996</v>
      </c>
      <c r="H99" s="156"/>
      <c r="I99" s="156">
        <f t="shared" si="14"/>
        <v>2.1630075000000004</v>
      </c>
      <c r="J99" s="156">
        <f t="shared" si="14"/>
        <v>1.2190524999999999</v>
      </c>
      <c r="K99" s="156">
        <f t="shared" si="14"/>
        <v>0.20387999999999995</v>
      </c>
      <c r="L99" s="156">
        <f t="shared" si="14"/>
        <v>0.45112000000000041</v>
      </c>
      <c r="M99" s="156">
        <f t="shared" si="14"/>
        <v>1.4857375000000017</v>
      </c>
      <c r="N99" s="156">
        <f t="shared" si="14"/>
        <v>5.5227974999999994</v>
      </c>
      <c r="O99" s="156">
        <f t="shared" si="14"/>
        <v>6.8500000000213396E-5</v>
      </c>
      <c r="P99" s="156">
        <f t="shared" si="14"/>
        <v>2.1630336679796409</v>
      </c>
      <c r="Q99" s="156">
        <f t="shared" si="14"/>
        <v>1.2190679822187149</v>
      </c>
      <c r="R99" s="156">
        <f t="shared" si="14"/>
        <v>0.20388182026625087</v>
      </c>
      <c r="S99" s="156">
        <f t="shared" si="14"/>
        <v>0.45112665862814733</v>
      </c>
      <c r="T99" s="156">
        <f t="shared" si="14"/>
        <v>1.4857558709072456</v>
      </c>
      <c r="U99" s="156">
        <f t="shared" si="14"/>
        <v>5.5228659999999996</v>
      </c>
      <c r="V99" s="156">
        <f t="shared" si="10"/>
        <v>0</v>
      </c>
      <c r="Y99" s="156">
        <f>SUM(Y3:Y98)/4000</f>
        <v>0.70313999999999999</v>
      </c>
      <c r="Z99" s="156">
        <f t="shared" ref="Z99:AD99" si="15">SUM(Z3:Z98)/4000</f>
        <v>0.7137</v>
      </c>
      <c r="AA99" s="156">
        <f t="shared" si="15"/>
        <v>0.70313999999999999</v>
      </c>
      <c r="AB99" s="156">
        <f t="shared" si="15"/>
        <v>0.7137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113.354</v>
      </c>
      <c r="Q3">
        <v>10.969139999999999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42.55677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45.591999999999999</v>
      </c>
      <c r="AH3">
        <v>0</v>
      </c>
      <c r="AI3">
        <v>0</v>
      </c>
      <c r="AJ3">
        <v>0</v>
      </c>
      <c r="AK3">
        <v>55.493000000000002</v>
      </c>
      <c r="AL3">
        <v>2.5564</v>
      </c>
      <c r="AM3">
        <v>0</v>
      </c>
      <c r="AN3">
        <v>0.45057000000000003</v>
      </c>
      <c r="AO3">
        <v>0</v>
      </c>
      <c r="AP3">
        <v>0.76859999999999995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46.908799999999999</v>
      </c>
      <c r="AW3">
        <v>54.061799999999998</v>
      </c>
      <c r="AX3">
        <v>1.143</v>
      </c>
      <c r="AY3">
        <v>0</v>
      </c>
      <c r="AZ3">
        <f>DJ3</f>
        <v>84.741906999999998</v>
      </c>
      <c r="BA3">
        <f>SUM(B3:AZ3)</f>
        <v>2912.2457150000005</v>
      </c>
      <c r="BD3">
        <v>4.2945000000000002</v>
      </c>
      <c r="BE3">
        <v>0</v>
      </c>
      <c r="BF3">
        <v>1.6650000000000002E-2</v>
      </c>
      <c r="BG3">
        <v>0</v>
      </c>
      <c r="BH3">
        <v>0</v>
      </c>
      <c r="BI3">
        <v>0.83592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2.21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0.65</v>
      </c>
      <c r="CC3">
        <v>1.33</v>
      </c>
      <c r="CD3">
        <v>0.88</v>
      </c>
      <c r="CE3">
        <v>0.84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2.03931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84.741906999999998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113.354</v>
      </c>
      <c r="Q4">
        <v>10.969139999999999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42.55677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45.591999999999999</v>
      </c>
      <c r="AH4">
        <v>0</v>
      </c>
      <c r="AI4">
        <v>0</v>
      </c>
      <c r="AJ4">
        <v>0</v>
      </c>
      <c r="AK4">
        <v>55.493000000000002</v>
      </c>
      <c r="AL4">
        <v>2.5564</v>
      </c>
      <c r="AM4">
        <v>0</v>
      </c>
      <c r="AN4">
        <v>0.45057000000000003</v>
      </c>
      <c r="AO4">
        <v>0</v>
      </c>
      <c r="AP4">
        <v>0.76859999999999995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46.908799999999999</v>
      </c>
      <c r="AW4">
        <v>54.061799999999998</v>
      </c>
      <c r="AX4">
        <v>1.143</v>
      </c>
      <c r="AY4">
        <v>0</v>
      </c>
      <c r="AZ4">
        <f t="shared" ref="AZ4:AZ67" si="0">DJ4</f>
        <v>84.741906999999998</v>
      </c>
      <c r="BA4">
        <f t="shared" ref="BA4:BA67" si="1">SUM(B4:AZ4)</f>
        <v>2912.2457150000005</v>
      </c>
      <c r="BD4">
        <v>4.2945000000000002</v>
      </c>
      <c r="BE4">
        <v>0</v>
      </c>
      <c r="BF4">
        <v>1.6650000000000002E-2</v>
      </c>
      <c r="BG4">
        <v>0</v>
      </c>
      <c r="BH4">
        <v>0</v>
      </c>
      <c r="BI4">
        <v>0.83592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2.21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0.65</v>
      </c>
      <c r="CC4">
        <v>1.33</v>
      </c>
      <c r="CD4">
        <v>0.88</v>
      </c>
      <c r="CE4">
        <v>0.84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2.03931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84.741906999999998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113.354</v>
      </c>
      <c r="Q5">
        <v>10.969139999999999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42.55677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45.591999999999999</v>
      </c>
      <c r="AH5">
        <v>0</v>
      </c>
      <c r="AI5">
        <v>0</v>
      </c>
      <c r="AJ5">
        <v>0</v>
      </c>
      <c r="AK5">
        <v>55.493000000000002</v>
      </c>
      <c r="AL5">
        <v>2.5564</v>
      </c>
      <c r="AM5">
        <v>0</v>
      </c>
      <c r="AN5">
        <v>0.45057000000000003</v>
      </c>
      <c r="AO5">
        <v>0</v>
      </c>
      <c r="AP5">
        <v>0.76859999999999995</v>
      </c>
      <c r="AQ5">
        <v>0</v>
      </c>
      <c r="AR5">
        <v>11.04</v>
      </c>
      <c r="AS5">
        <v>9.6854399999999998</v>
      </c>
      <c r="AT5">
        <v>11.2476</v>
      </c>
      <c r="AU5">
        <v>0</v>
      </c>
      <c r="AV5">
        <v>46.908799999999999</v>
      </c>
      <c r="AW5">
        <v>54.061799999999998</v>
      </c>
      <c r="AX5">
        <v>1.143</v>
      </c>
      <c r="AY5">
        <v>0</v>
      </c>
      <c r="AZ5">
        <f t="shared" si="0"/>
        <v>84.741980999999996</v>
      </c>
      <c r="BA5">
        <f t="shared" si="1"/>
        <v>2888.6907490000008</v>
      </c>
      <c r="BD5">
        <v>4.2945000000000002</v>
      </c>
      <c r="BE5">
        <v>0</v>
      </c>
      <c r="BF5">
        <v>1.6723999999999999E-2</v>
      </c>
      <c r="BG5">
        <v>0</v>
      </c>
      <c r="BH5">
        <v>0</v>
      </c>
      <c r="BI5">
        <v>0.83592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2.21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0.65</v>
      </c>
      <c r="CC5">
        <v>1.33</v>
      </c>
      <c r="CD5">
        <v>0.88</v>
      </c>
      <c r="CE5">
        <v>0.84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2.03931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84.741980999999996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113.354</v>
      </c>
      <c r="Q6">
        <v>10.969139999999999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42.55677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45.591999999999999</v>
      </c>
      <c r="AH6">
        <v>0</v>
      </c>
      <c r="AI6">
        <v>0</v>
      </c>
      <c r="AJ6">
        <v>0</v>
      </c>
      <c r="AK6">
        <v>55.493000000000002</v>
      </c>
      <c r="AL6">
        <v>2.5564</v>
      </c>
      <c r="AM6">
        <v>0</v>
      </c>
      <c r="AN6">
        <v>0.45057000000000003</v>
      </c>
      <c r="AO6">
        <v>0</v>
      </c>
      <c r="AP6">
        <v>0.76859999999999995</v>
      </c>
      <c r="AQ6">
        <v>0</v>
      </c>
      <c r="AR6">
        <v>6.6239999999999997</v>
      </c>
      <c r="AS6">
        <v>9.6854399999999998</v>
      </c>
      <c r="AT6">
        <v>11.2476</v>
      </c>
      <c r="AU6">
        <v>0</v>
      </c>
      <c r="AV6">
        <v>46.908799999999999</v>
      </c>
      <c r="AW6">
        <v>54.061799999999998</v>
      </c>
      <c r="AX6">
        <v>1.143</v>
      </c>
      <c r="AY6">
        <v>0</v>
      </c>
      <c r="AZ6">
        <f t="shared" si="0"/>
        <v>84.741980999999996</v>
      </c>
      <c r="BA6">
        <f t="shared" si="1"/>
        <v>2884.2747490000006</v>
      </c>
      <c r="BD6">
        <v>4.2945000000000002</v>
      </c>
      <c r="BE6">
        <v>0</v>
      </c>
      <c r="BF6">
        <v>1.6723999999999999E-2</v>
      </c>
      <c r="BG6">
        <v>0</v>
      </c>
      <c r="BH6">
        <v>0</v>
      </c>
      <c r="BI6">
        <v>0.83592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2.21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0.65</v>
      </c>
      <c r="CC6">
        <v>1.33</v>
      </c>
      <c r="CD6">
        <v>0.88</v>
      </c>
      <c r="CE6">
        <v>0.84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2.03931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84.741980999999996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113.354</v>
      </c>
      <c r="Q7">
        <v>10.969139999999999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42.55677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45.591999999999999</v>
      </c>
      <c r="AH7">
        <v>0</v>
      </c>
      <c r="AI7">
        <v>0</v>
      </c>
      <c r="AJ7">
        <v>0</v>
      </c>
      <c r="AK7">
        <v>55.493000000000002</v>
      </c>
      <c r="AL7">
        <v>2.5564</v>
      </c>
      <c r="AM7">
        <v>0</v>
      </c>
      <c r="AN7">
        <v>0.45057000000000003</v>
      </c>
      <c r="AO7">
        <v>0</v>
      </c>
      <c r="AP7">
        <v>0.76859999999999995</v>
      </c>
      <c r="AQ7">
        <v>0</v>
      </c>
      <c r="AR7">
        <v>4.968</v>
      </c>
      <c r="AS7">
        <v>9.6854399999999998</v>
      </c>
      <c r="AT7">
        <v>11.2476</v>
      </c>
      <c r="AU7">
        <v>0</v>
      </c>
      <c r="AV7">
        <v>46.908799999999999</v>
      </c>
      <c r="AW7">
        <v>54.061799999999998</v>
      </c>
      <c r="AX7">
        <v>1.143</v>
      </c>
      <c r="AY7">
        <v>0</v>
      </c>
      <c r="AZ7">
        <f t="shared" si="0"/>
        <v>84.742054999999993</v>
      </c>
      <c r="BA7">
        <f t="shared" si="1"/>
        <v>2882.6188230000007</v>
      </c>
      <c r="BD7">
        <v>4.2945000000000002</v>
      </c>
      <c r="BE7">
        <v>0</v>
      </c>
      <c r="BF7">
        <v>1.6798E-2</v>
      </c>
      <c r="BG7">
        <v>0</v>
      </c>
      <c r="BH7">
        <v>0</v>
      </c>
      <c r="BI7">
        <v>0.83592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2.21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0.65</v>
      </c>
      <c r="CC7">
        <v>1.33</v>
      </c>
      <c r="CD7">
        <v>0.88</v>
      </c>
      <c r="CE7">
        <v>0.84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2.03931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84.742054999999993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113.354</v>
      </c>
      <c r="Q8">
        <v>10.969139999999999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42.55677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45.591999999999999</v>
      </c>
      <c r="AH8">
        <v>0</v>
      </c>
      <c r="AI8">
        <v>0</v>
      </c>
      <c r="AJ8">
        <v>0</v>
      </c>
      <c r="AK8">
        <v>55.493000000000002</v>
      </c>
      <c r="AL8">
        <v>2.5564</v>
      </c>
      <c r="AM8">
        <v>0</v>
      </c>
      <c r="AN8">
        <v>0.45057000000000003</v>
      </c>
      <c r="AO8">
        <v>0</v>
      </c>
      <c r="AP8">
        <v>0.76859999999999995</v>
      </c>
      <c r="AQ8">
        <v>0</v>
      </c>
      <c r="AR8">
        <v>4.968</v>
      </c>
      <c r="AS8">
        <v>9.6854399999999998</v>
      </c>
      <c r="AT8">
        <v>11.2476</v>
      </c>
      <c r="AU8">
        <v>0</v>
      </c>
      <c r="AV8">
        <v>46.908799999999999</v>
      </c>
      <c r="AW8">
        <v>54.061799999999998</v>
      </c>
      <c r="AX8">
        <v>1.143</v>
      </c>
      <c r="AY8">
        <v>0</v>
      </c>
      <c r="AZ8">
        <f t="shared" si="0"/>
        <v>84.742054999999993</v>
      </c>
      <c r="BA8">
        <f t="shared" si="1"/>
        <v>2882.6188230000007</v>
      </c>
      <c r="BD8">
        <v>4.2945000000000002</v>
      </c>
      <c r="BE8">
        <v>0</v>
      </c>
      <c r="BF8">
        <v>1.6798E-2</v>
      </c>
      <c r="BG8">
        <v>0</v>
      </c>
      <c r="BH8">
        <v>0</v>
      </c>
      <c r="BI8">
        <v>0.83592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2.21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0.65</v>
      </c>
      <c r="CC8">
        <v>1.33</v>
      </c>
      <c r="CD8">
        <v>0.88</v>
      </c>
      <c r="CE8">
        <v>0.84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2.03931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84.742054999999993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113.354</v>
      </c>
      <c r="Q9">
        <v>10.969139999999999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42.55677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45.591999999999999</v>
      </c>
      <c r="AH9">
        <v>0</v>
      </c>
      <c r="AI9">
        <v>0</v>
      </c>
      <c r="AJ9">
        <v>0</v>
      </c>
      <c r="AK9">
        <v>55.493000000000002</v>
      </c>
      <c r="AL9">
        <v>2.5564</v>
      </c>
      <c r="AM9">
        <v>0</v>
      </c>
      <c r="AN9">
        <v>0.45057000000000003</v>
      </c>
      <c r="AO9">
        <v>0</v>
      </c>
      <c r="AP9">
        <v>0.76859999999999995</v>
      </c>
      <c r="AQ9">
        <v>0</v>
      </c>
      <c r="AR9">
        <v>4.968</v>
      </c>
      <c r="AS9">
        <v>9.6854399999999998</v>
      </c>
      <c r="AT9">
        <v>11.2476</v>
      </c>
      <c r="AU9">
        <v>0</v>
      </c>
      <c r="AV9">
        <v>46.908799999999999</v>
      </c>
      <c r="AW9">
        <v>54.061799999999998</v>
      </c>
      <c r="AX9">
        <v>1.143</v>
      </c>
      <c r="AY9">
        <v>0</v>
      </c>
      <c r="AZ9">
        <f t="shared" si="0"/>
        <v>84.742129000000006</v>
      </c>
      <c r="BA9">
        <f t="shared" si="1"/>
        <v>2882.6188970000007</v>
      </c>
      <c r="BD9">
        <v>4.2945000000000002</v>
      </c>
      <c r="BE9">
        <v>0</v>
      </c>
      <c r="BF9">
        <v>1.6872000000000002E-2</v>
      </c>
      <c r="BG9">
        <v>0</v>
      </c>
      <c r="BH9">
        <v>0</v>
      </c>
      <c r="BI9">
        <v>0.83592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2.21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0.65</v>
      </c>
      <c r="CC9">
        <v>1.33</v>
      </c>
      <c r="CD9">
        <v>0.88</v>
      </c>
      <c r="CE9">
        <v>0.84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2.03931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84.742129000000006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113.354</v>
      </c>
      <c r="Q10">
        <v>10.969139999999999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42.55677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45.591999999999999</v>
      </c>
      <c r="AH10">
        <v>0</v>
      </c>
      <c r="AI10">
        <v>0</v>
      </c>
      <c r="AJ10">
        <v>0</v>
      </c>
      <c r="AK10">
        <v>55.493000000000002</v>
      </c>
      <c r="AL10">
        <v>2.5564</v>
      </c>
      <c r="AM10">
        <v>0</v>
      </c>
      <c r="AN10">
        <v>0.45057000000000003</v>
      </c>
      <c r="AO10">
        <v>0</v>
      </c>
      <c r="AP10">
        <v>0.76859999999999995</v>
      </c>
      <c r="AQ10">
        <v>0</v>
      </c>
      <c r="AR10">
        <v>4.968</v>
      </c>
      <c r="AS10">
        <v>9.6854399999999998</v>
      </c>
      <c r="AT10">
        <v>11.2476</v>
      </c>
      <c r="AU10">
        <v>0</v>
      </c>
      <c r="AV10">
        <v>46.908799999999999</v>
      </c>
      <c r="AW10">
        <v>54.061799999999998</v>
      </c>
      <c r="AX10">
        <v>1.143</v>
      </c>
      <c r="AY10">
        <v>0</v>
      </c>
      <c r="AZ10">
        <f t="shared" si="0"/>
        <v>84.742129000000006</v>
      </c>
      <c r="BA10">
        <f t="shared" si="1"/>
        <v>2882.6188970000007</v>
      </c>
      <c r="BD10">
        <v>4.2945000000000002</v>
      </c>
      <c r="BE10">
        <v>0</v>
      </c>
      <c r="BF10">
        <v>1.6872000000000002E-2</v>
      </c>
      <c r="BG10">
        <v>0</v>
      </c>
      <c r="BH10">
        <v>0</v>
      </c>
      <c r="BI10">
        <v>0.83592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2.21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0.65</v>
      </c>
      <c r="CC10">
        <v>1.33</v>
      </c>
      <c r="CD10">
        <v>0.88</v>
      </c>
      <c r="CE10">
        <v>0.84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2.03931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84.742129000000006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113.354</v>
      </c>
      <c r="Q11">
        <v>10.969139999999999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42.55677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45.591999999999999</v>
      </c>
      <c r="AH11">
        <v>0</v>
      </c>
      <c r="AI11">
        <v>0</v>
      </c>
      <c r="AJ11">
        <v>0</v>
      </c>
      <c r="AK11">
        <v>55.493000000000002</v>
      </c>
      <c r="AL11">
        <v>2.5564</v>
      </c>
      <c r="AM11">
        <v>0</v>
      </c>
      <c r="AN11">
        <v>0.45057000000000003</v>
      </c>
      <c r="AO11">
        <v>0</v>
      </c>
      <c r="AP11">
        <v>0.76859999999999995</v>
      </c>
      <c r="AQ11">
        <v>0</v>
      </c>
      <c r="AR11">
        <v>4.968</v>
      </c>
      <c r="AS11">
        <v>9.6854399999999998</v>
      </c>
      <c r="AT11">
        <v>11.2476</v>
      </c>
      <c r="AU11">
        <v>0</v>
      </c>
      <c r="AV11">
        <v>46.908799999999999</v>
      </c>
      <c r="AW11">
        <v>54.061799999999998</v>
      </c>
      <c r="AX11">
        <v>1.143</v>
      </c>
      <c r="AY11">
        <v>0</v>
      </c>
      <c r="AZ11">
        <f t="shared" si="0"/>
        <v>84.742203000000003</v>
      </c>
      <c r="BA11">
        <f t="shared" si="1"/>
        <v>2882.6189710000003</v>
      </c>
      <c r="BD11">
        <v>4.2945000000000002</v>
      </c>
      <c r="BE11">
        <v>0</v>
      </c>
      <c r="BF11">
        <v>1.6945999999999999E-2</v>
      </c>
      <c r="BG11">
        <v>0</v>
      </c>
      <c r="BH11">
        <v>0</v>
      </c>
      <c r="BI11">
        <v>0.83592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2.21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0.65</v>
      </c>
      <c r="CC11">
        <v>1.33</v>
      </c>
      <c r="CD11">
        <v>0.88</v>
      </c>
      <c r="CE11">
        <v>0.84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2.03931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84.742203000000003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113.354</v>
      </c>
      <c r="Q12">
        <v>10.969139999999999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42.55677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45.591999999999999</v>
      </c>
      <c r="AH12">
        <v>0</v>
      </c>
      <c r="AI12">
        <v>0</v>
      </c>
      <c r="AJ12">
        <v>0</v>
      </c>
      <c r="AK12">
        <v>55.493000000000002</v>
      </c>
      <c r="AL12">
        <v>2.5564</v>
      </c>
      <c r="AM12">
        <v>0</v>
      </c>
      <c r="AN12">
        <v>0.45057000000000003</v>
      </c>
      <c r="AO12">
        <v>0</v>
      </c>
      <c r="AP12">
        <v>0.76859999999999995</v>
      </c>
      <c r="AQ12">
        <v>0</v>
      </c>
      <c r="AR12">
        <v>4.968</v>
      </c>
      <c r="AS12">
        <v>9.6854399999999998</v>
      </c>
      <c r="AT12">
        <v>11.2476</v>
      </c>
      <c r="AU12">
        <v>0</v>
      </c>
      <c r="AV12">
        <v>46.908799999999999</v>
      </c>
      <c r="AW12">
        <v>54.061799999999998</v>
      </c>
      <c r="AX12">
        <v>1.143</v>
      </c>
      <c r="AY12">
        <v>0</v>
      </c>
      <c r="AZ12">
        <f t="shared" si="0"/>
        <v>84.742203000000003</v>
      </c>
      <c r="BA12">
        <f t="shared" si="1"/>
        <v>2882.6189710000003</v>
      </c>
      <c r="BD12">
        <v>4.2945000000000002</v>
      </c>
      <c r="BE12">
        <v>0</v>
      </c>
      <c r="BF12">
        <v>1.6945999999999999E-2</v>
      </c>
      <c r="BG12">
        <v>0</v>
      </c>
      <c r="BH12">
        <v>0</v>
      </c>
      <c r="BI12">
        <v>0.83592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2.21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0.65</v>
      </c>
      <c r="CC12">
        <v>1.33</v>
      </c>
      <c r="CD12">
        <v>0.88</v>
      </c>
      <c r="CE12">
        <v>0.84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2.03931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84.742203000000003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113.354</v>
      </c>
      <c r="Q13">
        <v>10.969139999999999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42.55677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45.591999999999999</v>
      </c>
      <c r="AH13">
        <v>0</v>
      </c>
      <c r="AI13">
        <v>0</v>
      </c>
      <c r="AJ13">
        <v>0</v>
      </c>
      <c r="AK13">
        <v>55.493000000000002</v>
      </c>
      <c r="AL13">
        <v>2.5564</v>
      </c>
      <c r="AM13">
        <v>0</v>
      </c>
      <c r="AN13">
        <v>0.45057000000000003</v>
      </c>
      <c r="AO13">
        <v>0</v>
      </c>
      <c r="AP13">
        <v>0.76859999999999995</v>
      </c>
      <c r="AQ13">
        <v>0</v>
      </c>
      <c r="AR13">
        <v>4.968</v>
      </c>
      <c r="AS13">
        <v>9.6854399999999998</v>
      </c>
      <c r="AT13">
        <v>12.64016</v>
      </c>
      <c r="AU13">
        <v>0</v>
      </c>
      <c r="AV13">
        <v>46.908799999999999</v>
      </c>
      <c r="AW13">
        <v>54.061799999999998</v>
      </c>
      <c r="AX13">
        <v>1.143</v>
      </c>
      <c r="AY13">
        <v>0</v>
      </c>
      <c r="AZ13">
        <f t="shared" si="0"/>
        <v>84.742277000000001</v>
      </c>
      <c r="BA13">
        <f t="shared" si="1"/>
        <v>2884.0116050000001</v>
      </c>
      <c r="BD13">
        <v>4.2945000000000002</v>
      </c>
      <c r="BE13">
        <v>0</v>
      </c>
      <c r="BF13">
        <v>1.702E-2</v>
      </c>
      <c r="BG13">
        <v>0</v>
      </c>
      <c r="BH13">
        <v>0</v>
      </c>
      <c r="BI13">
        <v>0.83592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2.21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0.65</v>
      </c>
      <c r="CC13">
        <v>1.33</v>
      </c>
      <c r="CD13">
        <v>0.88</v>
      </c>
      <c r="CE13">
        <v>0.84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2.03931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84.742277000000001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113.354</v>
      </c>
      <c r="Q14">
        <v>10.969139999999999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42.55677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45.591999999999999</v>
      </c>
      <c r="AH14">
        <v>0</v>
      </c>
      <c r="AI14">
        <v>0</v>
      </c>
      <c r="AJ14">
        <v>0</v>
      </c>
      <c r="AK14">
        <v>55.493000000000002</v>
      </c>
      <c r="AL14">
        <v>2.5564</v>
      </c>
      <c r="AM14">
        <v>0</v>
      </c>
      <c r="AN14">
        <v>0.45057000000000003</v>
      </c>
      <c r="AO14">
        <v>0</v>
      </c>
      <c r="AP14">
        <v>0.76859999999999995</v>
      </c>
      <c r="AQ14">
        <v>0</v>
      </c>
      <c r="AR14">
        <v>4.968</v>
      </c>
      <c r="AS14">
        <v>9.6854399999999998</v>
      </c>
      <c r="AT14">
        <v>12.64016</v>
      </c>
      <c r="AU14">
        <v>0</v>
      </c>
      <c r="AV14">
        <v>46.908799999999999</v>
      </c>
      <c r="AW14">
        <v>54.061799999999998</v>
      </c>
      <c r="AX14">
        <v>1.143</v>
      </c>
      <c r="AY14">
        <v>0</v>
      </c>
      <c r="AZ14">
        <f t="shared" si="0"/>
        <v>84.742277000000001</v>
      </c>
      <c r="BA14">
        <f t="shared" si="1"/>
        <v>2884.0116050000001</v>
      </c>
      <c r="BD14">
        <v>4.2945000000000002</v>
      </c>
      <c r="BE14">
        <v>0</v>
      </c>
      <c r="BF14">
        <v>1.702E-2</v>
      </c>
      <c r="BG14">
        <v>0</v>
      </c>
      <c r="BH14">
        <v>0</v>
      </c>
      <c r="BI14">
        <v>0.83592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2.21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0.65</v>
      </c>
      <c r="CC14">
        <v>1.33</v>
      </c>
      <c r="CD14">
        <v>0.88</v>
      </c>
      <c r="CE14">
        <v>0.84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2.03931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84.742277000000001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113.354</v>
      </c>
      <c r="Q15">
        <v>10.969139999999999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42.55677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45.591999999999999</v>
      </c>
      <c r="AH15">
        <v>0</v>
      </c>
      <c r="AI15">
        <v>0</v>
      </c>
      <c r="AJ15">
        <v>0</v>
      </c>
      <c r="AK15">
        <v>55.493000000000002</v>
      </c>
      <c r="AL15">
        <v>2.5564</v>
      </c>
      <c r="AM15">
        <v>0</v>
      </c>
      <c r="AN15">
        <v>0.45057000000000003</v>
      </c>
      <c r="AO15">
        <v>0</v>
      </c>
      <c r="AP15">
        <v>0.76859999999999995</v>
      </c>
      <c r="AQ15">
        <v>0</v>
      </c>
      <c r="AR15">
        <v>4.968</v>
      </c>
      <c r="AS15">
        <v>9.6854399999999998</v>
      </c>
      <c r="AT15">
        <v>13.0192</v>
      </c>
      <c r="AU15">
        <v>0</v>
      </c>
      <c r="AV15">
        <v>46.908799999999999</v>
      </c>
      <c r="AW15">
        <v>54.061799999999998</v>
      </c>
      <c r="AX15">
        <v>1.143</v>
      </c>
      <c r="AY15">
        <v>0</v>
      </c>
      <c r="AZ15">
        <f t="shared" si="0"/>
        <v>84.764936000000006</v>
      </c>
      <c r="BA15">
        <f t="shared" si="1"/>
        <v>2884.4133040000006</v>
      </c>
      <c r="BD15">
        <v>4.2945000000000002</v>
      </c>
      <c r="BE15">
        <v>0</v>
      </c>
      <c r="BF15">
        <v>1.702E-2</v>
      </c>
      <c r="BG15">
        <v>0</v>
      </c>
      <c r="BH15">
        <v>0</v>
      </c>
      <c r="BI15">
        <v>0.83592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2.21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0.65</v>
      </c>
      <c r="CC15">
        <v>1.33</v>
      </c>
      <c r="CD15">
        <v>0.88</v>
      </c>
      <c r="CE15">
        <v>0.84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84.764936000000006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113.354</v>
      </c>
      <c r="Q16">
        <v>10.969139999999999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42.55677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45.591999999999999</v>
      </c>
      <c r="AH16">
        <v>0</v>
      </c>
      <c r="AI16">
        <v>0</v>
      </c>
      <c r="AJ16">
        <v>0</v>
      </c>
      <c r="AK16">
        <v>55.493000000000002</v>
      </c>
      <c r="AL16">
        <v>2.5564</v>
      </c>
      <c r="AM16">
        <v>0</v>
      </c>
      <c r="AN16">
        <v>0.45057000000000003</v>
      </c>
      <c r="AO16">
        <v>0</v>
      </c>
      <c r="AP16">
        <v>0.76859999999999995</v>
      </c>
      <c r="AQ16">
        <v>0</v>
      </c>
      <c r="AR16">
        <v>4.968</v>
      </c>
      <c r="AS16">
        <v>9.6854399999999998</v>
      </c>
      <c r="AT16">
        <v>13.0192</v>
      </c>
      <c r="AU16">
        <v>0</v>
      </c>
      <c r="AV16">
        <v>46.908799999999999</v>
      </c>
      <c r="AW16">
        <v>54.061799999999998</v>
      </c>
      <c r="AX16">
        <v>1.143</v>
      </c>
      <c r="AY16">
        <v>0</v>
      </c>
      <c r="AZ16">
        <f t="shared" si="0"/>
        <v>84.764936000000006</v>
      </c>
      <c r="BA16">
        <f t="shared" si="1"/>
        <v>2884.4133040000006</v>
      </c>
      <c r="BD16">
        <v>4.2945000000000002</v>
      </c>
      <c r="BE16">
        <v>0</v>
      </c>
      <c r="BF16">
        <v>1.702E-2</v>
      </c>
      <c r="BG16">
        <v>0</v>
      </c>
      <c r="BH16">
        <v>0</v>
      </c>
      <c r="BI16">
        <v>0.83592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2.21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0.65</v>
      </c>
      <c r="CC16">
        <v>1.33</v>
      </c>
      <c r="CD16">
        <v>0.88</v>
      </c>
      <c r="CE16">
        <v>0.84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84.764936000000006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113.354</v>
      </c>
      <c r="Q17">
        <v>10.969139999999999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45.591999999999999</v>
      </c>
      <c r="AH17">
        <v>0</v>
      </c>
      <c r="AI17">
        <v>0</v>
      </c>
      <c r="AJ17">
        <v>0</v>
      </c>
      <c r="AK17">
        <v>55.493000000000002</v>
      </c>
      <c r="AL17">
        <v>2.5564</v>
      </c>
      <c r="AM17">
        <v>0</v>
      </c>
      <c r="AN17">
        <v>0.45057000000000003</v>
      </c>
      <c r="AO17">
        <v>0</v>
      </c>
      <c r="AP17">
        <v>0.76859999999999995</v>
      </c>
      <c r="AQ17">
        <v>0</v>
      </c>
      <c r="AR17">
        <v>4.968</v>
      </c>
      <c r="AS17">
        <v>9.6854399999999998</v>
      </c>
      <c r="AT17">
        <v>13.0192</v>
      </c>
      <c r="AU17">
        <v>0</v>
      </c>
      <c r="AV17">
        <v>46.908799999999999</v>
      </c>
      <c r="AW17">
        <v>54.061799999999998</v>
      </c>
      <c r="AX17">
        <v>1.143</v>
      </c>
      <c r="AY17">
        <v>0</v>
      </c>
      <c r="AZ17">
        <f t="shared" si="0"/>
        <v>84.764936000000006</v>
      </c>
      <c r="BA17">
        <f t="shared" si="1"/>
        <v>2888.2556140000006</v>
      </c>
      <c r="BD17">
        <v>4.2945000000000002</v>
      </c>
      <c r="BE17">
        <v>0</v>
      </c>
      <c r="BF17">
        <v>1.702E-2</v>
      </c>
      <c r="BG17">
        <v>0</v>
      </c>
      <c r="BH17">
        <v>0</v>
      </c>
      <c r="BI17">
        <v>0.83592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2.21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0.65</v>
      </c>
      <c r="CC17">
        <v>1.33</v>
      </c>
      <c r="CD17">
        <v>0.88</v>
      </c>
      <c r="CE17">
        <v>0.84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84.764936000000006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113.354</v>
      </c>
      <c r="Q18">
        <v>10.969139999999999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45.591999999999999</v>
      </c>
      <c r="AH18">
        <v>0</v>
      </c>
      <c r="AI18">
        <v>0</v>
      </c>
      <c r="AJ18">
        <v>0</v>
      </c>
      <c r="AK18">
        <v>55.493000000000002</v>
      </c>
      <c r="AL18">
        <v>2.5564</v>
      </c>
      <c r="AM18">
        <v>0</v>
      </c>
      <c r="AN18">
        <v>0.45057000000000003</v>
      </c>
      <c r="AO18">
        <v>0</v>
      </c>
      <c r="AP18">
        <v>0.76859999999999995</v>
      </c>
      <c r="AQ18">
        <v>0</v>
      </c>
      <c r="AR18">
        <v>4.968</v>
      </c>
      <c r="AS18">
        <v>9.6854399999999998</v>
      </c>
      <c r="AT18">
        <v>13.0192</v>
      </c>
      <c r="AU18">
        <v>0</v>
      </c>
      <c r="AV18">
        <v>46.908799999999999</v>
      </c>
      <c r="AW18">
        <v>54.061799999999998</v>
      </c>
      <c r="AX18">
        <v>1.143</v>
      </c>
      <c r="AY18">
        <v>0</v>
      </c>
      <c r="AZ18">
        <f t="shared" si="0"/>
        <v>84.764936000000006</v>
      </c>
      <c r="BA18">
        <f t="shared" si="1"/>
        <v>2888.2556140000006</v>
      </c>
      <c r="BD18">
        <v>4.2945000000000002</v>
      </c>
      <c r="BE18">
        <v>0</v>
      </c>
      <c r="BF18">
        <v>1.702E-2</v>
      </c>
      <c r="BG18">
        <v>0</v>
      </c>
      <c r="BH18">
        <v>0</v>
      </c>
      <c r="BI18">
        <v>0.83592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2.21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0.65</v>
      </c>
      <c r="CC18">
        <v>1.33</v>
      </c>
      <c r="CD18">
        <v>0.88</v>
      </c>
      <c r="CE18">
        <v>0.84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84.764936000000006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113.354</v>
      </c>
      <c r="Q19">
        <v>10.969139999999999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45.591999999999999</v>
      </c>
      <c r="AH19">
        <v>0</v>
      </c>
      <c r="AI19">
        <v>0</v>
      </c>
      <c r="AJ19">
        <v>0</v>
      </c>
      <c r="AK19">
        <v>55.493000000000002</v>
      </c>
      <c r="AL19">
        <v>2.5564</v>
      </c>
      <c r="AM19">
        <v>0</v>
      </c>
      <c r="AN19">
        <v>0.45057000000000003</v>
      </c>
      <c r="AO19">
        <v>0</v>
      </c>
      <c r="AP19">
        <v>0.76859999999999995</v>
      </c>
      <c r="AQ19">
        <v>0</v>
      </c>
      <c r="AR19">
        <v>4.968</v>
      </c>
      <c r="AS19">
        <v>9.6854399999999998</v>
      </c>
      <c r="AT19">
        <v>14.452959999999999</v>
      </c>
      <c r="AU19">
        <v>0</v>
      </c>
      <c r="AV19">
        <v>46.908799999999999</v>
      </c>
      <c r="AW19">
        <v>54.061799999999998</v>
      </c>
      <c r="AX19">
        <v>1.143</v>
      </c>
      <c r="AY19">
        <v>0</v>
      </c>
      <c r="AZ19">
        <f t="shared" si="0"/>
        <v>84.764936000000006</v>
      </c>
      <c r="BA19">
        <f t="shared" si="1"/>
        <v>2889.6893740000005</v>
      </c>
      <c r="BD19">
        <v>4.2945000000000002</v>
      </c>
      <c r="BE19">
        <v>0</v>
      </c>
      <c r="BF19">
        <v>1.702E-2</v>
      </c>
      <c r="BG19">
        <v>0</v>
      </c>
      <c r="BH19">
        <v>0</v>
      </c>
      <c r="BI19">
        <v>0.83592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2.21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0.65</v>
      </c>
      <c r="CC19">
        <v>1.33</v>
      </c>
      <c r="CD19">
        <v>0.88</v>
      </c>
      <c r="CE19">
        <v>0.84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84.764936000000006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113.354</v>
      </c>
      <c r="Q20">
        <v>10.969139999999999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45.591999999999999</v>
      </c>
      <c r="AH20">
        <v>0</v>
      </c>
      <c r="AI20">
        <v>0</v>
      </c>
      <c r="AJ20">
        <v>0</v>
      </c>
      <c r="AK20">
        <v>55.493000000000002</v>
      </c>
      <c r="AL20">
        <v>2.5564</v>
      </c>
      <c r="AM20">
        <v>0</v>
      </c>
      <c r="AN20">
        <v>0.45057000000000003</v>
      </c>
      <c r="AO20">
        <v>0</v>
      </c>
      <c r="AP20">
        <v>0.76859999999999995</v>
      </c>
      <c r="AQ20">
        <v>0</v>
      </c>
      <c r="AR20">
        <v>4.968</v>
      </c>
      <c r="AS20">
        <v>9.6854399999999998</v>
      </c>
      <c r="AT20">
        <v>14.452959999999999</v>
      </c>
      <c r="AU20">
        <v>0</v>
      </c>
      <c r="AV20">
        <v>46.908799999999999</v>
      </c>
      <c r="AW20">
        <v>54.061799999999998</v>
      </c>
      <c r="AX20">
        <v>1.143</v>
      </c>
      <c r="AY20">
        <v>0</v>
      </c>
      <c r="AZ20">
        <f t="shared" si="0"/>
        <v>84.764936000000006</v>
      </c>
      <c r="BA20">
        <f t="shared" si="1"/>
        <v>2889.6893740000005</v>
      </c>
      <c r="BD20">
        <v>4.2945000000000002</v>
      </c>
      <c r="BE20">
        <v>0</v>
      </c>
      <c r="BF20">
        <v>1.702E-2</v>
      </c>
      <c r="BG20">
        <v>0</v>
      </c>
      <c r="BH20">
        <v>0</v>
      </c>
      <c r="BI20">
        <v>0.83592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2.21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0.65</v>
      </c>
      <c r="CC20">
        <v>1.33</v>
      </c>
      <c r="CD20">
        <v>0.88</v>
      </c>
      <c r="CE20">
        <v>0.84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84.764936000000006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113.354</v>
      </c>
      <c r="Q21">
        <v>10.969139999999999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45.591999999999999</v>
      </c>
      <c r="AH21">
        <v>0</v>
      </c>
      <c r="AI21">
        <v>0</v>
      </c>
      <c r="AJ21">
        <v>0</v>
      </c>
      <c r="AK21">
        <v>55.493000000000002</v>
      </c>
      <c r="AL21">
        <v>2.5564</v>
      </c>
      <c r="AM21">
        <v>0</v>
      </c>
      <c r="AN21">
        <v>0.45057000000000003</v>
      </c>
      <c r="AO21">
        <v>0</v>
      </c>
      <c r="AP21">
        <v>0.76859999999999995</v>
      </c>
      <c r="AQ21">
        <v>0</v>
      </c>
      <c r="AR21">
        <v>4.968</v>
      </c>
      <c r="AS21">
        <v>5.3807999999999998</v>
      </c>
      <c r="AT21">
        <v>14.452959999999999</v>
      </c>
      <c r="AU21">
        <v>0</v>
      </c>
      <c r="AV21">
        <v>46.908799999999999</v>
      </c>
      <c r="AW21">
        <v>54.061799999999998</v>
      </c>
      <c r="AX21">
        <v>1.143</v>
      </c>
      <c r="AY21">
        <v>0</v>
      </c>
      <c r="AZ21">
        <f t="shared" si="0"/>
        <v>84.764936000000006</v>
      </c>
      <c r="BA21">
        <f t="shared" si="1"/>
        <v>2885.3847340000002</v>
      </c>
      <c r="BD21">
        <v>4.2945000000000002</v>
      </c>
      <c r="BE21">
        <v>0</v>
      </c>
      <c r="BF21">
        <v>1.702E-2</v>
      </c>
      <c r="BG21">
        <v>0</v>
      </c>
      <c r="BH21">
        <v>0</v>
      </c>
      <c r="BI21">
        <v>0.83592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2.21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0.65</v>
      </c>
      <c r="CC21">
        <v>1.33</v>
      </c>
      <c r="CD21">
        <v>0.88</v>
      </c>
      <c r="CE21">
        <v>0.84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84.764936000000006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113.354</v>
      </c>
      <c r="Q22">
        <v>10.969139999999999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45.591999999999999</v>
      </c>
      <c r="AH22">
        <v>0</v>
      </c>
      <c r="AI22">
        <v>0</v>
      </c>
      <c r="AJ22">
        <v>0</v>
      </c>
      <c r="AK22">
        <v>55.493000000000002</v>
      </c>
      <c r="AL22">
        <v>2.5564</v>
      </c>
      <c r="AM22">
        <v>0</v>
      </c>
      <c r="AN22">
        <v>0.45057000000000003</v>
      </c>
      <c r="AO22">
        <v>0</v>
      </c>
      <c r="AP22">
        <v>0.76859999999999995</v>
      </c>
      <c r="AQ22">
        <v>0</v>
      </c>
      <c r="AR22">
        <v>4.968</v>
      </c>
      <c r="AS22">
        <v>5.3807999999999998</v>
      </c>
      <c r="AT22">
        <v>14.9968</v>
      </c>
      <c r="AU22">
        <v>0</v>
      </c>
      <c r="AV22">
        <v>46.908799999999999</v>
      </c>
      <c r="AW22">
        <v>54.061799999999998</v>
      </c>
      <c r="AX22">
        <v>1.143</v>
      </c>
      <c r="AY22">
        <v>0</v>
      </c>
      <c r="AZ22">
        <f t="shared" si="0"/>
        <v>84.764936000000006</v>
      </c>
      <c r="BA22">
        <f t="shared" si="1"/>
        <v>2885.928574</v>
      </c>
      <c r="BD22">
        <v>4.2945000000000002</v>
      </c>
      <c r="BE22">
        <v>0</v>
      </c>
      <c r="BF22">
        <v>1.702E-2</v>
      </c>
      <c r="BG22">
        <v>0</v>
      </c>
      <c r="BH22">
        <v>0</v>
      </c>
      <c r="BI22">
        <v>0.83592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2.21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0.65</v>
      </c>
      <c r="CC22">
        <v>1.33</v>
      </c>
      <c r="CD22">
        <v>0.88</v>
      </c>
      <c r="CE22">
        <v>0.84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84.764936000000006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113.354</v>
      </c>
      <c r="Q23">
        <v>10.969139999999999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45.591999999999999</v>
      </c>
      <c r="AH23">
        <v>0</v>
      </c>
      <c r="AI23">
        <v>0</v>
      </c>
      <c r="AJ23">
        <v>0</v>
      </c>
      <c r="AK23">
        <v>55.493000000000002</v>
      </c>
      <c r="AL23">
        <v>2.5564</v>
      </c>
      <c r="AM23">
        <v>0</v>
      </c>
      <c r="AN23">
        <v>0.45057000000000003</v>
      </c>
      <c r="AO23">
        <v>0</v>
      </c>
      <c r="AP23">
        <v>0.76859999999999995</v>
      </c>
      <c r="AQ23">
        <v>0</v>
      </c>
      <c r="AR23">
        <v>4.968</v>
      </c>
      <c r="AS23">
        <v>5.3807999999999998</v>
      </c>
      <c r="AT23">
        <v>14.9968</v>
      </c>
      <c r="AU23">
        <v>0</v>
      </c>
      <c r="AV23">
        <v>46.908799999999999</v>
      </c>
      <c r="AW23">
        <v>54.061799999999998</v>
      </c>
      <c r="AX23">
        <v>1.143</v>
      </c>
      <c r="AY23">
        <v>0</v>
      </c>
      <c r="AZ23">
        <f t="shared" si="0"/>
        <v>84.764936000000006</v>
      </c>
      <c r="BA23">
        <f t="shared" si="1"/>
        <v>2885.928574</v>
      </c>
      <c r="BD23">
        <v>4.2945000000000002</v>
      </c>
      <c r="BE23">
        <v>0</v>
      </c>
      <c r="BF23">
        <v>1.702E-2</v>
      </c>
      <c r="BG23">
        <v>0</v>
      </c>
      <c r="BH23">
        <v>0</v>
      </c>
      <c r="BI23">
        <v>0.83592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2.21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0.65</v>
      </c>
      <c r="CC23">
        <v>1.33</v>
      </c>
      <c r="CD23">
        <v>0.88</v>
      </c>
      <c r="CE23">
        <v>0.84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84.764936000000006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113.354</v>
      </c>
      <c r="Q24">
        <v>10.969139999999999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45.591999999999999</v>
      </c>
      <c r="AH24">
        <v>0</v>
      </c>
      <c r="AI24">
        <v>0</v>
      </c>
      <c r="AJ24">
        <v>0</v>
      </c>
      <c r="AK24">
        <v>55.493000000000002</v>
      </c>
      <c r="AL24">
        <v>2.5564</v>
      </c>
      <c r="AM24">
        <v>0</v>
      </c>
      <c r="AN24">
        <v>0.45057000000000003</v>
      </c>
      <c r="AO24">
        <v>0</v>
      </c>
      <c r="AP24">
        <v>0.76859999999999995</v>
      </c>
      <c r="AQ24">
        <v>0</v>
      </c>
      <c r="AR24">
        <v>4.968</v>
      </c>
      <c r="AS24">
        <v>5.3807999999999998</v>
      </c>
      <c r="AT24">
        <v>14.9968</v>
      </c>
      <c r="AU24">
        <v>0</v>
      </c>
      <c r="AV24">
        <v>46.908799999999999</v>
      </c>
      <c r="AW24">
        <v>54.061799999999998</v>
      </c>
      <c r="AX24">
        <v>1.143</v>
      </c>
      <c r="AY24">
        <v>0</v>
      </c>
      <c r="AZ24">
        <f t="shared" si="0"/>
        <v>84.764936000000006</v>
      </c>
      <c r="BA24">
        <f t="shared" si="1"/>
        <v>2885.928574</v>
      </c>
      <c r="BD24">
        <v>4.2945000000000002</v>
      </c>
      <c r="BE24">
        <v>0</v>
      </c>
      <c r="BF24">
        <v>1.702E-2</v>
      </c>
      <c r="BG24">
        <v>0</v>
      </c>
      <c r="BH24">
        <v>0</v>
      </c>
      <c r="BI24">
        <v>0.83592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2.21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0.65</v>
      </c>
      <c r="CC24">
        <v>1.33</v>
      </c>
      <c r="CD24">
        <v>0.88</v>
      </c>
      <c r="CE24">
        <v>0.84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84.764936000000006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113.354</v>
      </c>
      <c r="Q25">
        <v>10.969139999999999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42.86027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45.591999999999999</v>
      </c>
      <c r="AH25">
        <v>0</v>
      </c>
      <c r="AI25">
        <v>0</v>
      </c>
      <c r="AJ25">
        <v>0</v>
      </c>
      <c r="AK25">
        <v>55.493000000000002</v>
      </c>
      <c r="AL25">
        <v>2.5564</v>
      </c>
      <c r="AM25">
        <v>0</v>
      </c>
      <c r="AN25">
        <v>0.45057000000000003</v>
      </c>
      <c r="AO25">
        <v>0</v>
      </c>
      <c r="AP25">
        <v>0.76859999999999995</v>
      </c>
      <c r="AQ25">
        <v>0</v>
      </c>
      <c r="AR25">
        <v>4.968</v>
      </c>
      <c r="AS25">
        <v>5.3807999999999998</v>
      </c>
      <c r="AT25">
        <v>14.9968</v>
      </c>
      <c r="AU25">
        <v>0</v>
      </c>
      <c r="AV25">
        <v>46.908799999999999</v>
      </c>
      <c r="AW25">
        <v>54.061799999999998</v>
      </c>
      <c r="AX25">
        <v>1.143</v>
      </c>
      <c r="AY25">
        <v>0</v>
      </c>
      <c r="AZ25">
        <f t="shared" si="0"/>
        <v>84.764936000000006</v>
      </c>
      <c r="BA25">
        <f t="shared" si="1"/>
        <v>2882.389764</v>
      </c>
      <c r="BD25">
        <v>4.2945000000000002</v>
      </c>
      <c r="BE25">
        <v>0</v>
      </c>
      <c r="BF25">
        <v>1.702E-2</v>
      </c>
      <c r="BG25">
        <v>0</v>
      </c>
      <c r="BH25">
        <v>0</v>
      </c>
      <c r="BI25">
        <v>0.83592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2.21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0.65</v>
      </c>
      <c r="CC25">
        <v>1.33</v>
      </c>
      <c r="CD25">
        <v>0.88</v>
      </c>
      <c r="CE25">
        <v>0.84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84.764936000000006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113.354</v>
      </c>
      <c r="Q26">
        <v>10.969139999999999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42.86027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45.591999999999999</v>
      </c>
      <c r="AH26">
        <v>2.931</v>
      </c>
      <c r="AI26">
        <v>0</v>
      </c>
      <c r="AJ26">
        <v>0</v>
      </c>
      <c r="AK26">
        <v>55.493000000000002</v>
      </c>
      <c r="AL26">
        <v>2.5564</v>
      </c>
      <c r="AM26">
        <v>0</v>
      </c>
      <c r="AN26">
        <v>0.45057000000000003</v>
      </c>
      <c r="AO26">
        <v>0</v>
      </c>
      <c r="AP26">
        <v>0.76859999999999995</v>
      </c>
      <c r="AQ26">
        <v>0</v>
      </c>
      <c r="AR26">
        <v>4.968</v>
      </c>
      <c r="AS26">
        <v>5.3807999999999998</v>
      </c>
      <c r="AT26">
        <v>14.9968</v>
      </c>
      <c r="AU26">
        <v>0</v>
      </c>
      <c r="AV26">
        <v>46.908799999999999</v>
      </c>
      <c r="AW26">
        <v>54.061799999999998</v>
      </c>
      <c r="AX26">
        <v>1.143</v>
      </c>
      <c r="AY26">
        <v>0</v>
      </c>
      <c r="AZ26">
        <f t="shared" si="0"/>
        <v>84.837335999999993</v>
      </c>
      <c r="BA26">
        <f t="shared" si="1"/>
        <v>2890.7091639999999</v>
      </c>
      <c r="BD26">
        <v>4.2945000000000002</v>
      </c>
      <c r="BE26">
        <v>0</v>
      </c>
      <c r="BF26">
        <v>1.702E-2</v>
      </c>
      <c r="BG26">
        <v>0</v>
      </c>
      <c r="BH26">
        <v>0</v>
      </c>
      <c r="BI26">
        <v>0.83592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2.21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0.65</v>
      </c>
      <c r="CC26">
        <v>1.37</v>
      </c>
      <c r="CD26">
        <v>0.89</v>
      </c>
      <c r="CE26">
        <v>0.84</v>
      </c>
      <c r="CF26">
        <v>0.18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84.837335999999993</v>
      </c>
    </row>
    <row r="27" spans="1:114">
      <c r="A27" t="s">
        <v>69</v>
      </c>
      <c r="B27">
        <v>0</v>
      </c>
      <c r="C27">
        <v>0</v>
      </c>
      <c r="D27">
        <v>9.8640000000000008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113.354</v>
      </c>
      <c r="Q27">
        <v>10.969139999999999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42.86027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45.591999999999999</v>
      </c>
      <c r="AH27">
        <v>20.516999999999999</v>
      </c>
      <c r="AI27">
        <v>0</v>
      </c>
      <c r="AJ27">
        <v>0</v>
      </c>
      <c r="AK27">
        <v>55.493000000000002</v>
      </c>
      <c r="AL27">
        <v>2.5564</v>
      </c>
      <c r="AM27">
        <v>0</v>
      </c>
      <c r="AN27">
        <v>0.45057000000000003</v>
      </c>
      <c r="AO27">
        <v>0</v>
      </c>
      <c r="AP27">
        <v>0.76859999999999995</v>
      </c>
      <c r="AQ27">
        <v>15.84</v>
      </c>
      <c r="AR27">
        <v>4.968</v>
      </c>
      <c r="AS27">
        <v>5.3807999999999998</v>
      </c>
      <c r="AT27">
        <v>14.9968</v>
      </c>
      <c r="AU27">
        <v>0</v>
      </c>
      <c r="AV27">
        <v>36.716000000000001</v>
      </c>
      <c r="AW27">
        <v>54.061799999999998</v>
      </c>
      <c r="AX27">
        <v>1.143</v>
      </c>
      <c r="AY27">
        <v>0</v>
      </c>
      <c r="AZ27">
        <f t="shared" si="0"/>
        <v>84.979988000000006</v>
      </c>
      <c r="BA27">
        <f t="shared" si="1"/>
        <v>2935.6442159999997</v>
      </c>
      <c r="BD27">
        <v>4.2945000000000002</v>
      </c>
      <c r="BE27">
        <v>0</v>
      </c>
      <c r="BF27">
        <v>1.3172E-2</v>
      </c>
      <c r="BG27">
        <v>0</v>
      </c>
      <c r="BH27">
        <v>3.7000000000000002E-3</v>
      </c>
      <c r="BI27">
        <v>0.83592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2.0299999999999998</v>
      </c>
      <c r="BP27">
        <v>2.21</v>
      </c>
      <c r="BQ27">
        <v>3.4642300000000001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0.65</v>
      </c>
      <c r="CC27">
        <v>1.37</v>
      </c>
      <c r="CD27">
        <v>0.89</v>
      </c>
      <c r="CE27">
        <v>0.84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84.979988000000006</v>
      </c>
    </row>
    <row r="28" spans="1:114">
      <c r="A28" t="s">
        <v>70</v>
      </c>
      <c r="B28">
        <v>0</v>
      </c>
      <c r="C28">
        <v>0</v>
      </c>
      <c r="D28">
        <v>9.8640000000000008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113.354</v>
      </c>
      <c r="Q28">
        <v>10.969139999999999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42.86027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45.591999999999999</v>
      </c>
      <c r="AH28">
        <v>43.965000000000003</v>
      </c>
      <c r="AI28">
        <v>0</v>
      </c>
      <c r="AJ28">
        <v>0</v>
      </c>
      <c r="AK28">
        <v>55.493000000000002</v>
      </c>
      <c r="AL28">
        <v>2.5564</v>
      </c>
      <c r="AM28">
        <v>0</v>
      </c>
      <c r="AN28">
        <v>0.45057000000000003</v>
      </c>
      <c r="AO28">
        <v>0</v>
      </c>
      <c r="AP28">
        <v>0.76859999999999995</v>
      </c>
      <c r="AQ28">
        <v>15.84</v>
      </c>
      <c r="AR28">
        <v>27.6</v>
      </c>
      <c r="AS28">
        <v>5.3807999999999998</v>
      </c>
      <c r="AT28">
        <v>14.9968</v>
      </c>
      <c r="AU28">
        <v>0</v>
      </c>
      <c r="AV28">
        <v>36.716000000000001</v>
      </c>
      <c r="AW28">
        <v>54.061799999999998</v>
      </c>
      <c r="AX28">
        <v>1.143</v>
      </c>
      <c r="AY28">
        <v>0</v>
      </c>
      <c r="AZ28">
        <f t="shared" si="0"/>
        <v>85.503588000000008</v>
      </c>
      <c r="BA28">
        <f t="shared" si="1"/>
        <v>2995.1460159999997</v>
      </c>
      <c r="BD28">
        <v>4.2945000000000002</v>
      </c>
      <c r="BE28">
        <v>0</v>
      </c>
      <c r="BF28">
        <v>1.3172E-2</v>
      </c>
      <c r="BG28">
        <v>0</v>
      </c>
      <c r="BH28">
        <v>3.7000000000000002E-3</v>
      </c>
      <c r="BI28">
        <v>0.83592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2.0299999999999998</v>
      </c>
      <c r="BP28">
        <v>2.21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0.65</v>
      </c>
      <c r="CC28">
        <v>1.37</v>
      </c>
      <c r="CD28">
        <v>0.89</v>
      </c>
      <c r="CE28">
        <v>0.84</v>
      </c>
      <c r="CF28">
        <v>0.18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85.503588000000008</v>
      </c>
    </row>
    <row r="29" spans="1:114">
      <c r="A29" t="s">
        <v>71</v>
      </c>
      <c r="B29">
        <v>0</v>
      </c>
      <c r="C29">
        <v>0</v>
      </c>
      <c r="D29">
        <v>9.8640000000000008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113.354</v>
      </c>
      <c r="Q29">
        <v>10.969139999999999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42.86027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18.288</v>
      </c>
      <c r="AG29">
        <v>45.591999999999999</v>
      </c>
      <c r="AH29">
        <v>70.050899999999999</v>
      </c>
      <c r="AI29">
        <v>0</v>
      </c>
      <c r="AJ29">
        <v>0</v>
      </c>
      <c r="AK29">
        <v>55.493000000000002</v>
      </c>
      <c r="AL29">
        <v>2.5564</v>
      </c>
      <c r="AM29">
        <v>0</v>
      </c>
      <c r="AN29">
        <v>0.45057000000000003</v>
      </c>
      <c r="AO29">
        <v>0</v>
      </c>
      <c r="AP29">
        <v>0.76859999999999995</v>
      </c>
      <c r="AQ29">
        <v>32.603999999999999</v>
      </c>
      <c r="AR29">
        <v>27.6</v>
      </c>
      <c r="AS29">
        <v>5.3807999999999998</v>
      </c>
      <c r="AT29">
        <v>14.9968</v>
      </c>
      <c r="AU29">
        <v>0</v>
      </c>
      <c r="AV29">
        <v>36.716000000000001</v>
      </c>
      <c r="AW29">
        <v>54.061799999999998</v>
      </c>
      <c r="AX29">
        <v>1.143</v>
      </c>
      <c r="AY29">
        <v>0</v>
      </c>
      <c r="AZ29">
        <f t="shared" si="0"/>
        <v>85.710639999999998</v>
      </c>
      <c r="BA29">
        <f t="shared" si="1"/>
        <v>3072.0411679999997</v>
      </c>
      <c r="BD29">
        <v>4.2945000000000002</v>
      </c>
      <c r="BE29">
        <v>0</v>
      </c>
      <c r="BF29">
        <v>1.3024000000000001E-2</v>
      </c>
      <c r="BG29">
        <v>0</v>
      </c>
      <c r="BH29">
        <v>3.7000000000000002E-3</v>
      </c>
      <c r="BI29">
        <v>0.83592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2.0299999999999998</v>
      </c>
      <c r="BP29">
        <v>2.21</v>
      </c>
      <c r="BQ29">
        <v>3.4642300000000001</v>
      </c>
      <c r="BR29">
        <v>0</v>
      </c>
      <c r="BS29">
        <v>1.64</v>
      </c>
      <c r="BT29">
        <v>0.33600000000000002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0.65</v>
      </c>
      <c r="CC29">
        <v>1.37</v>
      </c>
      <c r="CD29">
        <v>0.89</v>
      </c>
      <c r="CE29">
        <v>0.84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85.710639999999998</v>
      </c>
    </row>
    <row r="30" spans="1:114">
      <c r="A30" t="s">
        <v>72</v>
      </c>
      <c r="B30">
        <v>0</v>
      </c>
      <c r="C30">
        <v>0</v>
      </c>
      <c r="D30">
        <v>9.8640000000000008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113.354</v>
      </c>
      <c r="Q30">
        <v>10.969139999999999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42.86027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45.591999999999999</v>
      </c>
      <c r="AH30">
        <v>96.527600000000007</v>
      </c>
      <c r="AI30">
        <v>3.9569999999999999</v>
      </c>
      <c r="AJ30">
        <v>0</v>
      </c>
      <c r="AK30">
        <v>55.493000000000002</v>
      </c>
      <c r="AL30">
        <v>2.5564</v>
      </c>
      <c r="AM30">
        <v>5.4056800000000003</v>
      </c>
      <c r="AN30">
        <v>0.45057000000000003</v>
      </c>
      <c r="AO30">
        <v>0</v>
      </c>
      <c r="AP30">
        <v>0.76859999999999995</v>
      </c>
      <c r="AQ30">
        <v>47.52</v>
      </c>
      <c r="AR30">
        <v>8.8320000000000007</v>
      </c>
      <c r="AS30">
        <v>5.3807999999999998</v>
      </c>
      <c r="AT30">
        <v>14.9968</v>
      </c>
      <c r="AU30">
        <v>0</v>
      </c>
      <c r="AV30">
        <v>36.716000000000001</v>
      </c>
      <c r="AW30">
        <v>54.061799999999998</v>
      </c>
      <c r="AX30">
        <v>1.143</v>
      </c>
      <c r="AY30">
        <v>0</v>
      </c>
      <c r="AZ30">
        <f t="shared" si="0"/>
        <v>86.314639999999997</v>
      </c>
      <c r="BA30">
        <f t="shared" si="1"/>
        <v>3153.315227999999</v>
      </c>
      <c r="BD30">
        <v>4.2945000000000002</v>
      </c>
      <c r="BE30">
        <v>0</v>
      </c>
      <c r="BF30">
        <v>1.3024000000000001E-2</v>
      </c>
      <c r="BG30">
        <v>0</v>
      </c>
      <c r="BH30">
        <v>3.7000000000000002E-3</v>
      </c>
      <c r="BI30">
        <v>0.83592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2.0299999999999998</v>
      </c>
      <c r="BP30">
        <v>2.21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0.65</v>
      </c>
      <c r="CC30">
        <v>1.37</v>
      </c>
      <c r="CD30">
        <v>0.89</v>
      </c>
      <c r="CE30">
        <v>0.84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86.314639999999997</v>
      </c>
    </row>
    <row r="31" spans="1:114">
      <c r="A31" t="s">
        <v>73</v>
      </c>
      <c r="B31">
        <v>0</v>
      </c>
      <c r="C31">
        <v>0</v>
      </c>
      <c r="D31">
        <v>9.8640000000000008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113.354</v>
      </c>
      <c r="Q31">
        <v>10.969139999999999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42.86027</v>
      </c>
      <c r="X31">
        <v>147.515625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45.591999999999999</v>
      </c>
      <c r="AH31">
        <v>119.194</v>
      </c>
      <c r="AI31">
        <v>17.146999999999998</v>
      </c>
      <c r="AJ31">
        <v>0</v>
      </c>
      <c r="AK31">
        <v>55.493000000000002</v>
      </c>
      <c r="AL31">
        <v>2.5564</v>
      </c>
      <c r="AM31">
        <v>10.8941</v>
      </c>
      <c r="AN31">
        <v>0.45057000000000003</v>
      </c>
      <c r="AO31">
        <v>0</v>
      </c>
      <c r="AP31">
        <v>1.5371999999999999</v>
      </c>
      <c r="AQ31">
        <v>65.207999999999998</v>
      </c>
      <c r="AR31">
        <v>13.247999999999999</v>
      </c>
      <c r="AS31">
        <v>5.3807999999999998</v>
      </c>
      <c r="AT31">
        <v>14.9968</v>
      </c>
      <c r="AU31">
        <v>0</v>
      </c>
      <c r="AV31">
        <v>36.716000000000001</v>
      </c>
      <c r="AW31">
        <v>54.061799999999998</v>
      </c>
      <c r="AX31">
        <v>1.143</v>
      </c>
      <c r="AY31">
        <v>0</v>
      </c>
      <c r="AZ31">
        <f t="shared" si="0"/>
        <v>87.486767999999998</v>
      </c>
      <c r="BA31">
        <f t="shared" si="1"/>
        <v>3264.5455040000006</v>
      </c>
      <c r="BD31">
        <v>4.2945000000000002</v>
      </c>
      <c r="BE31">
        <v>0</v>
      </c>
      <c r="BF31">
        <v>1.3024000000000001E-2</v>
      </c>
      <c r="BG31">
        <v>0</v>
      </c>
      <c r="BH31">
        <v>3.7000000000000002E-3</v>
      </c>
      <c r="BI31">
        <v>0.83592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2.0299999999999998</v>
      </c>
      <c r="BP31">
        <v>2.21</v>
      </c>
      <c r="BQ31">
        <v>3.4642300000000001</v>
      </c>
      <c r="BR31">
        <v>0.49992799999999998</v>
      </c>
      <c r="BS31">
        <v>1.64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0.65</v>
      </c>
      <c r="CC31">
        <v>1.34</v>
      </c>
      <c r="CD31">
        <v>0.89</v>
      </c>
      <c r="CE31">
        <v>0.84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87.486767999999998</v>
      </c>
    </row>
    <row r="32" spans="1:114">
      <c r="A32" t="s">
        <v>74</v>
      </c>
      <c r="B32">
        <v>0</v>
      </c>
      <c r="C32">
        <v>0</v>
      </c>
      <c r="D32">
        <v>9.8640000000000008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113.354</v>
      </c>
      <c r="Q32">
        <v>10.969139999999999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42.86027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45.591999999999999</v>
      </c>
      <c r="AH32">
        <v>120.65949999999999</v>
      </c>
      <c r="AI32">
        <v>17.146999999999998</v>
      </c>
      <c r="AJ32">
        <v>0</v>
      </c>
      <c r="AK32">
        <v>55.493000000000002</v>
      </c>
      <c r="AL32">
        <v>12.782</v>
      </c>
      <c r="AM32">
        <v>16.38252</v>
      </c>
      <c r="AN32">
        <v>0.45057000000000003</v>
      </c>
      <c r="AO32">
        <v>0</v>
      </c>
      <c r="AP32">
        <v>1.5371999999999999</v>
      </c>
      <c r="AQ32">
        <v>65.207999999999998</v>
      </c>
      <c r="AR32">
        <v>13.247999999999999</v>
      </c>
      <c r="AS32">
        <v>5.3807999999999998</v>
      </c>
      <c r="AT32">
        <v>14.9968</v>
      </c>
      <c r="AU32">
        <v>0</v>
      </c>
      <c r="AV32">
        <v>36.716000000000001</v>
      </c>
      <c r="AW32">
        <v>54.061799999999998</v>
      </c>
      <c r="AX32">
        <v>1.143</v>
      </c>
      <c r="AY32">
        <v>0</v>
      </c>
      <c r="AZ32">
        <f t="shared" si="0"/>
        <v>87.497968</v>
      </c>
      <c r="BA32">
        <f t="shared" si="1"/>
        <v>3305.8155840000009</v>
      </c>
      <c r="BD32">
        <v>4.2945000000000002</v>
      </c>
      <c r="BE32">
        <v>0</v>
      </c>
      <c r="BF32">
        <v>1.3024000000000001E-2</v>
      </c>
      <c r="BG32">
        <v>0</v>
      </c>
      <c r="BH32">
        <v>3.7000000000000002E-3</v>
      </c>
      <c r="BI32">
        <v>0.83592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2.21</v>
      </c>
      <c r="BQ32">
        <v>3.4642300000000001</v>
      </c>
      <c r="BR32">
        <v>0.49992799999999998</v>
      </c>
      <c r="BS32">
        <v>1.64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0.65</v>
      </c>
      <c r="CC32">
        <v>1.34</v>
      </c>
      <c r="CD32">
        <v>0.89</v>
      </c>
      <c r="CE32">
        <v>0.84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87.497968</v>
      </c>
    </row>
    <row r="33" spans="1:114">
      <c r="A33" t="s">
        <v>75</v>
      </c>
      <c r="B33">
        <v>0</v>
      </c>
      <c r="C33">
        <v>0</v>
      </c>
      <c r="D33">
        <v>9.8640000000000008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113.354</v>
      </c>
      <c r="Q33">
        <v>9.2471399999999999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42.86027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45.591999999999999</v>
      </c>
      <c r="AH33">
        <v>120.65949999999999</v>
      </c>
      <c r="AI33">
        <v>17.146999999999998</v>
      </c>
      <c r="AJ33">
        <v>0</v>
      </c>
      <c r="AK33">
        <v>55.493000000000002</v>
      </c>
      <c r="AL33">
        <v>53.451999999999998</v>
      </c>
      <c r="AM33">
        <v>16.38252</v>
      </c>
      <c r="AN33">
        <v>0.45057000000000003</v>
      </c>
      <c r="AO33">
        <v>0</v>
      </c>
      <c r="AP33">
        <v>1.5371999999999999</v>
      </c>
      <c r="AQ33">
        <v>65.207999999999998</v>
      </c>
      <c r="AR33">
        <v>13.247999999999999</v>
      </c>
      <c r="AS33">
        <v>5.3807999999999998</v>
      </c>
      <c r="AT33">
        <v>14.9968</v>
      </c>
      <c r="AU33">
        <v>0</v>
      </c>
      <c r="AV33">
        <v>36.716000000000001</v>
      </c>
      <c r="AW33">
        <v>54.061799999999998</v>
      </c>
      <c r="AX33">
        <v>1.143</v>
      </c>
      <c r="AY33">
        <v>0</v>
      </c>
      <c r="AZ33">
        <f t="shared" si="0"/>
        <v>87.427968000000007</v>
      </c>
      <c r="BA33">
        <f t="shared" si="1"/>
        <v>3344.6935840000001</v>
      </c>
      <c r="BD33">
        <v>4.2945000000000002</v>
      </c>
      <c r="BE33">
        <v>0</v>
      </c>
      <c r="BF33">
        <v>1.3024000000000001E-2</v>
      </c>
      <c r="BG33">
        <v>0</v>
      </c>
      <c r="BH33">
        <v>3.7000000000000002E-3</v>
      </c>
      <c r="BI33">
        <v>0.83592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2.21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0.65</v>
      </c>
      <c r="CC33">
        <v>1.34</v>
      </c>
      <c r="CD33">
        <v>0.89</v>
      </c>
      <c r="CE33">
        <v>0.77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87.427968000000007</v>
      </c>
    </row>
    <row r="34" spans="1:114">
      <c r="A34" t="s">
        <v>76</v>
      </c>
      <c r="B34">
        <v>0</v>
      </c>
      <c r="C34">
        <v>0</v>
      </c>
      <c r="D34">
        <v>9.8640000000000008</v>
      </c>
      <c r="E34">
        <v>0</v>
      </c>
      <c r="F34">
        <v>0</v>
      </c>
      <c r="G34">
        <v>22.62</v>
      </c>
      <c r="H34">
        <v>0</v>
      </c>
      <c r="I34">
        <v>98.298000000000002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113.354</v>
      </c>
      <c r="Q34">
        <v>7.5251400000000004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42.86027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45.591999999999999</v>
      </c>
      <c r="AH34">
        <v>120.65949999999999</v>
      </c>
      <c r="AI34">
        <v>17.146999999999998</v>
      </c>
      <c r="AJ34">
        <v>0</v>
      </c>
      <c r="AK34">
        <v>55.493000000000002</v>
      </c>
      <c r="AL34">
        <v>53.451999999999998</v>
      </c>
      <c r="AM34">
        <v>16.38252</v>
      </c>
      <c r="AN34">
        <v>0.45057000000000003</v>
      </c>
      <c r="AO34">
        <v>0</v>
      </c>
      <c r="AP34">
        <v>0.76859999999999995</v>
      </c>
      <c r="AQ34">
        <v>65.207999999999998</v>
      </c>
      <c r="AR34">
        <v>27.6</v>
      </c>
      <c r="AS34">
        <v>5.3807999999999998</v>
      </c>
      <c r="AT34">
        <v>14.9968</v>
      </c>
      <c r="AU34">
        <v>0</v>
      </c>
      <c r="AV34">
        <v>36.716000000000001</v>
      </c>
      <c r="AW34">
        <v>54.061799999999998</v>
      </c>
      <c r="AX34">
        <v>1.143</v>
      </c>
      <c r="AY34">
        <v>0</v>
      </c>
      <c r="AZ34">
        <f t="shared" si="0"/>
        <v>87.427968000000007</v>
      </c>
      <c r="BA34">
        <f t="shared" si="1"/>
        <v>3356.5549839999999</v>
      </c>
      <c r="BD34">
        <v>4.2945000000000002</v>
      </c>
      <c r="BE34">
        <v>0</v>
      </c>
      <c r="BF34">
        <v>1.3024000000000001E-2</v>
      </c>
      <c r="BG34">
        <v>0</v>
      </c>
      <c r="BH34">
        <v>3.7000000000000002E-3</v>
      </c>
      <c r="BI34">
        <v>0.83592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2.21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0.65</v>
      </c>
      <c r="CC34">
        <v>1.34</v>
      </c>
      <c r="CD34">
        <v>0.89</v>
      </c>
      <c r="CE34">
        <v>0.77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87.427968000000007</v>
      </c>
    </row>
    <row r="35" spans="1:114">
      <c r="A35" t="s">
        <v>77</v>
      </c>
      <c r="B35">
        <v>0</v>
      </c>
      <c r="C35">
        <v>0</v>
      </c>
      <c r="D35">
        <v>9.8640000000000008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113.354</v>
      </c>
      <c r="Q35">
        <v>6.0327400000000004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42.86027</v>
      </c>
      <c r="X35">
        <v>147.515625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45.591999999999999</v>
      </c>
      <c r="AH35">
        <v>120.65949999999999</v>
      </c>
      <c r="AI35">
        <v>17.146999999999998</v>
      </c>
      <c r="AJ35">
        <v>0</v>
      </c>
      <c r="AK35">
        <v>55.493000000000002</v>
      </c>
      <c r="AL35">
        <v>53.451999999999998</v>
      </c>
      <c r="AM35">
        <v>10.8941</v>
      </c>
      <c r="AN35">
        <v>0.45057000000000003</v>
      </c>
      <c r="AO35">
        <v>0</v>
      </c>
      <c r="AP35">
        <v>1.1529</v>
      </c>
      <c r="AQ35">
        <v>65.207999999999998</v>
      </c>
      <c r="AR35">
        <v>27.6</v>
      </c>
      <c r="AS35">
        <v>5.3807999999999998</v>
      </c>
      <c r="AT35">
        <v>14.9968</v>
      </c>
      <c r="AU35">
        <v>0</v>
      </c>
      <c r="AV35">
        <v>36.716000000000001</v>
      </c>
      <c r="AW35">
        <v>54.061799999999998</v>
      </c>
      <c r="AX35">
        <v>1.143</v>
      </c>
      <c r="AY35">
        <v>0</v>
      </c>
      <c r="AZ35">
        <f t="shared" si="0"/>
        <v>87.427968000000007</v>
      </c>
      <c r="BA35">
        <f t="shared" si="1"/>
        <v>3349.9408640000006</v>
      </c>
      <c r="BD35">
        <v>4.2945000000000002</v>
      </c>
      <c r="BE35">
        <v>0</v>
      </c>
      <c r="BF35">
        <v>1.3024000000000001E-2</v>
      </c>
      <c r="BG35">
        <v>0</v>
      </c>
      <c r="BH35">
        <v>3.7000000000000002E-3</v>
      </c>
      <c r="BI35">
        <v>0.83592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2.0299999999999998</v>
      </c>
      <c r="BP35">
        <v>2.21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0.65</v>
      </c>
      <c r="CC35">
        <v>1.34</v>
      </c>
      <c r="CD35">
        <v>0.89</v>
      </c>
      <c r="CE35">
        <v>0.77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87.427968000000007</v>
      </c>
    </row>
    <row r="36" spans="1:114">
      <c r="A36" t="s">
        <v>78</v>
      </c>
      <c r="B36">
        <v>0</v>
      </c>
      <c r="C36">
        <v>0</v>
      </c>
      <c r="D36">
        <v>9.8640000000000008</v>
      </c>
      <c r="E36">
        <v>0</v>
      </c>
      <c r="F36">
        <v>0</v>
      </c>
      <c r="G36">
        <v>22.62</v>
      </c>
      <c r="H36">
        <v>0</v>
      </c>
      <c r="I36">
        <v>97.155000000000001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113.354</v>
      </c>
      <c r="Q36">
        <v>6.0327400000000004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42.86027</v>
      </c>
      <c r="X36">
        <v>147.515625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45.591999999999999</v>
      </c>
      <c r="AH36">
        <v>119.194</v>
      </c>
      <c r="AI36">
        <v>17.146999999999998</v>
      </c>
      <c r="AJ36">
        <v>0</v>
      </c>
      <c r="AK36">
        <v>55.493000000000002</v>
      </c>
      <c r="AL36">
        <v>53.451999999999998</v>
      </c>
      <c r="AM36">
        <v>5.4608400000000001</v>
      </c>
      <c r="AN36">
        <v>0.45057000000000003</v>
      </c>
      <c r="AO36">
        <v>0</v>
      </c>
      <c r="AP36">
        <v>0.76859999999999995</v>
      </c>
      <c r="AQ36">
        <v>65.207999999999998</v>
      </c>
      <c r="AR36">
        <v>27.6</v>
      </c>
      <c r="AS36">
        <v>5.3807999999999998</v>
      </c>
      <c r="AT36">
        <v>14.9968</v>
      </c>
      <c r="AU36">
        <v>0</v>
      </c>
      <c r="AV36">
        <v>36.716000000000001</v>
      </c>
      <c r="AW36">
        <v>54.061799999999998</v>
      </c>
      <c r="AX36">
        <v>1.143</v>
      </c>
      <c r="AY36">
        <v>0</v>
      </c>
      <c r="AZ36">
        <f t="shared" si="0"/>
        <v>87.416768000000005</v>
      </c>
      <c r="BA36">
        <f t="shared" si="1"/>
        <v>3317.3831640000008</v>
      </c>
      <c r="BD36">
        <v>4.2945000000000002</v>
      </c>
      <c r="BE36">
        <v>0</v>
      </c>
      <c r="BF36">
        <v>1.3024000000000001E-2</v>
      </c>
      <c r="BG36">
        <v>0</v>
      </c>
      <c r="BH36">
        <v>3.7000000000000002E-3</v>
      </c>
      <c r="BI36">
        <v>0.83592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2.0299999999999998</v>
      </c>
      <c r="BP36">
        <v>2.21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0.65</v>
      </c>
      <c r="CC36">
        <v>1.34</v>
      </c>
      <c r="CD36">
        <v>0.89</v>
      </c>
      <c r="CE36">
        <v>0.77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87.416768000000005</v>
      </c>
    </row>
    <row r="37" spans="1:114">
      <c r="A37" t="s">
        <v>79</v>
      </c>
      <c r="B37">
        <v>0</v>
      </c>
      <c r="C37">
        <v>0</v>
      </c>
      <c r="D37">
        <v>9.8640000000000008</v>
      </c>
      <c r="E37">
        <v>0</v>
      </c>
      <c r="F37">
        <v>0</v>
      </c>
      <c r="G37">
        <v>22.62</v>
      </c>
      <c r="H37">
        <v>0</v>
      </c>
      <c r="I37">
        <v>97.155000000000001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113.354</v>
      </c>
      <c r="Q37">
        <v>6.0327400000000004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42.86027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18.864599999999999</v>
      </c>
      <c r="AE37">
        <v>34.022399999999998</v>
      </c>
      <c r="AF37">
        <v>18.288</v>
      </c>
      <c r="AG37">
        <v>45.591999999999999</v>
      </c>
      <c r="AH37">
        <v>96.527600000000007</v>
      </c>
      <c r="AI37">
        <v>5.2759999999999998</v>
      </c>
      <c r="AJ37">
        <v>0</v>
      </c>
      <c r="AK37">
        <v>55.493000000000002</v>
      </c>
      <c r="AL37">
        <v>12.782</v>
      </c>
      <c r="AM37">
        <v>0</v>
      </c>
      <c r="AN37">
        <v>0.45057000000000003</v>
      </c>
      <c r="AO37">
        <v>0</v>
      </c>
      <c r="AP37">
        <v>0.76859999999999995</v>
      </c>
      <c r="AQ37">
        <v>65.207999999999998</v>
      </c>
      <c r="AR37">
        <v>8.8320000000000007</v>
      </c>
      <c r="AS37">
        <v>16.680479999999999</v>
      </c>
      <c r="AT37">
        <v>14.9968</v>
      </c>
      <c r="AU37">
        <v>0</v>
      </c>
      <c r="AV37">
        <v>36.716000000000001</v>
      </c>
      <c r="AW37">
        <v>54.061799999999998</v>
      </c>
      <c r="AX37">
        <v>1.143</v>
      </c>
      <c r="AY37">
        <v>0</v>
      </c>
      <c r="AZ37">
        <f t="shared" si="0"/>
        <v>86.323679999999996</v>
      </c>
      <c r="BA37">
        <f t="shared" si="1"/>
        <v>3147.3231879999998</v>
      </c>
      <c r="BD37">
        <v>4.2945000000000002</v>
      </c>
      <c r="BE37">
        <v>0</v>
      </c>
      <c r="BF37">
        <v>1.3024000000000001E-2</v>
      </c>
      <c r="BG37">
        <v>0</v>
      </c>
      <c r="BH37">
        <v>3.7000000000000002E-3</v>
      </c>
      <c r="BI37">
        <v>0.83592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2.0299999999999998</v>
      </c>
      <c r="BP37">
        <v>2.21</v>
      </c>
      <c r="BQ37">
        <v>3.4642300000000001</v>
      </c>
      <c r="BR37">
        <v>5.5199999999999999E-2</v>
      </c>
      <c r="BS37">
        <v>1.64</v>
      </c>
      <c r="BT37">
        <v>0.78120000000000001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0.65</v>
      </c>
      <c r="CC37">
        <v>1.34</v>
      </c>
      <c r="CD37">
        <v>0.89</v>
      </c>
      <c r="CE37">
        <v>0.77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86.323679999999996</v>
      </c>
    </row>
    <row r="38" spans="1:114">
      <c r="A38" t="s">
        <v>80</v>
      </c>
      <c r="B38">
        <v>0</v>
      </c>
      <c r="C38">
        <v>0</v>
      </c>
      <c r="D38">
        <v>9.8640000000000008</v>
      </c>
      <c r="E38">
        <v>0</v>
      </c>
      <c r="F38">
        <v>0</v>
      </c>
      <c r="G38">
        <v>22.62</v>
      </c>
      <c r="H38">
        <v>0</v>
      </c>
      <c r="I38">
        <v>97.155000000000001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113.354</v>
      </c>
      <c r="Q38">
        <v>6.0327400000000004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42.86027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9.4322999999999997</v>
      </c>
      <c r="AE38">
        <v>34.022399999999998</v>
      </c>
      <c r="AF38">
        <v>18.288</v>
      </c>
      <c r="AG38">
        <v>45.591999999999999</v>
      </c>
      <c r="AH38">
        <v>72.395700000000005</v>
      </c>
      <c r="AI38">
        <v>0</v>
      </c>
      <c r="AJ38">
        <v>0</v>
      </c>
      <c r="AK38">
        <v>55.493000000000002</v>
      </c>
      <c r="AL38">
        <v>2.5564</v>
      </c>
      <c r="AM38">
        <v>0</v>
      </c>
      <c r="AN38">
        <v>0.45057000000000003</v>
      </c>
      <c r="AO38">
        <v>0</v>
      </c>
      <c r="AP38">
        <v>0.76859999999999995</v>
      </c>
      <c r="AQ38">
        <v>65.207999999999998</v>
      </c>
      <c r="AR38">
        <v>8.8320000000000007</v>
      </c>
      <c r="AS38">
        <v>16.680479999999999</v>
      </c>
      <c r="AT38">
        <v>14.9968</v>
      </c>
      <c r="AU38">
        <v>0</v>
      </c>
      <c r="AV38">
        <v>36.716000000000001</v>
      </c>
      <c r="AW38">
        <v>54.061799999999998</v>
      </c>
      <c r="AX38">
        <v>1.143</v>
      </c>
      <c r="AY38">
        <v>0</v>
      </c>
      <c r="AZ38">
        <f t="shared" si="0"/>
        <v>85.709880000000013</v>
      </c>
      <c r="BA38">
        <f t="shared" si="1"/>
        <v>3085.0255879999995</v>
      </c>
      <c r="BD38">
        <v>4.2945000000000002</v>
      </c>
      <c r="BE38">
        <v>0</v>
      </c>
      <c r="BF38">
        <v>1.3024000000000001E-2</v>
      </c>
      <c r="BG38">
        <v>0</v>
      </c>
      <c r="BH38">
        <v>3.7000000000000002E-3</v>
      </c>
      <c r="BI38">
        <v>0.83592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2.0299999999999998</v>
      </c>
      <c r="BP38">
        <v>2.21</v>
      </c>
      <c r="BQ38">
        <v>3.4642300000000001</v>
      </c>
      <c r="BR38">
        <v>0</v>
      </c>
      <c r="BS38">
        <v>1.64</v>
      </c>
      <c r="BT38">
        <v>0.4158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0.65</v>
      </c>
      <c r="CC38">
        <v>1.34</v>
      </c>
      <c r="CD38">
        <v>0.89</v>
      </c>
      <c r="CE38">
        <v>0.77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85.709880000000013</v>
      </c>
    </row>
    <row r="39" spans="1:114">
      <c r="A39" t="s">
        <v>81</v>
      </c>
      <c r="B39">
        <v>0</v>
      </c>
      <c r="C39">
        <v>0</v>
      </c>
      <c r="D39">
        <v>9.8640000000000008</v>
      </c>
      <c r="E39">
        <v>0</v>
      </c>
      <c r="F39">
        <v>0</v>
      </c>
      <c r="G39">
        <v>22.62</v>
      </c>
      <c r="H39">
        <v>0</v>
      </c>
      <c r="I39">
        <v>97.155000000000001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113.354</v>
      </c>
      <c r="Q39">
        <v>6.0327400000000004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42.86027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1.367</v>
      </c>
      <c r="AE39">
        <v>34.022399999999998</v>
      </c>
      <c r="AF39">
        <v>18.288</v>
      </c>
      <c r="AG39">
        <v>45.591999999999999</v>
      </c>
      <c r="AH39">
        <v>63.505000000000003</v>
      </c>
      <c r="AI39">
        <v>0</v>
      </c>
      <c r="AJ39">
        <v>0</v>
      </c>
      <c r="AK39">
        <v>55.493000000000002</v>
      </c>
      <c r="AL39">
        <v>2.5564</v>
      </c>
      <c r="AM39">
        <v>0</v>
      </c>
      <c r="AN39">
        <v>0.45057000000000003</v>
      </c>
      <c r="AO39">
        <v>0</v>
      </c>
      <c r="AP39">
        <v>1.5371999999999999</v>
      </c>
      <c r="AQ39">
        <v>65.207999999999998</v>
      </c>
      <c r="AR39">
        <v>8.8320000000000007</v>
      </c>
      <c r="AS39">
        <v>16.680479999999999</v>
      </c>
      <c r="AT39">
        <v>14.9968</v>
      </c>
      <c r="AU39">
        <v>0</v>
      </c>
      <c r="AV39">
        <v>36.716000000000001</v>
      </c>
      <c r="AW39">
        <v>54.061799999999998</v>
      </c>
      <c r="AX39">
        <v>1.143</v>
      </c>
      <c r="AY39">
        <v>0</v>
      </c>
      <c r="AZ39">
        <f t="shared" si="0"/>
        <v>85.602080000000001</v>
      </c>
      <c r="BA39">
        <f t="shared" si="1"/>
        <v>3064.8543880000007</v>
      </c>
      <c r="BD39">
        <v>4.2945000000000002</v>
      </c>
      <c r="BE39">
        <v>0</v>
      </c>
      <c r="BF39">
        <v>1.3024000000000001E-2</v>
      </c>
      <c r="BG39">
        <v>0</v>
      </c>
      <c r="BH39">
        <v>3.7000000000000002E-3</v>
      </c>
      <c r="BI39">
        <v>0.83592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2.21</v>
      </c>
      <c r="BQ39">
        <v>3.4642300000000001</v>
      </c>
      <c r="BR39">
        <v>0</v>
      </c>
      <c r="BS39">
        <v>1.64</v>
      </c>
      <c r="BT39">
        <v>0.378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0.65</v>
      </c>
      <c r="CC39">
        <v>1.34</v>
      </c>
      <c r="CD39">
        <v>0.89</v>
      </c>
      <c r="CE39">
        <v>0.77</v>
      </c>
      <c r="CF39">
        <v>0.18</v>
      </c>
      <c r="CG39">
        <v>3.77</v>
      </c>
      <c r="CH39">
        <v>0.50960000000000005</v>
      </c>
      <c r="CI39">
        <v>5.34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85.602080000000001</v>
      </c>
    </row>
    <row r="40" spans="1:114">
      <c r="A40" t="s">
        <v>82</v>
      </c>
      <c r="B40">
        <v>0</v>
      </c>
      <c r="C40">
        <v>0</v>
      </c>
      <c r="D40">
        <v>9.8640000000000008</v>
      </c>
      <c r="E40">
        <v>0</v>
      </c>
      <c r="F40">
        <v>0</v>
      </c>
      <c r="G40">
        <v>22.62</v>
      </c>
      <c r="H40">
        <v>0</v>
      </c>
      <c r="I40">
        <v>97.155000000000001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113.354</v>
      </c>
      <c r="Q40">
        <v>6.0327400000000004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42.86027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18.288</v>
      </c>
      <c r="AG40">
        <v>45.591999999999999</v>
      </c>
      <c r="AH40">
        <v>41.033999999999999</v>
      </c>
      <c r="AI40">
        <v>0</v>
      </c>
      <c r="AJ40">
        <v>0</v>
      </c>
      <c r="AK40">
        <v>55.493000000000002</v>
      </c>
      <c r="AL40">
        <v>2.5564</v>
      </c>
      <c r="AM40">
        <v>0</v>
      </c>
      <c r="AN40">
        <v>0.45057000000000003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16.680479999999999</v>
      </c>
      <c r="AT40">
        <v>14.9968</v>
      </c>
      <c r="AU40">
        <v>0</v>
      </c>
      <c r="AV40">
        <v>36.716000000000001</v>
      </c>
      <c r="AW40">
        <v>54.061799999999998</v>
      </c>
      <c r="AX40">
        <v>1.143</v>
      </c>
      <c r="AY40">
        <v>0</v>
      </c>
      <c r="AZ40">
        <f t="shared" si="0"/>
        <v>85.042079999999999</v>
      </c>
      <c r="BA40">
        <f t="shared" si="1"/>
        <v>3044.8723880000007</v>
      </c>
      <c r="BD40">
        <v>4.2945000000000002</v>
      </c>
      <c r="BE40">
        <v>0</v>
      </c>
      <c r="BF40">
        <v>1.3024000000000001E-2</v>
      </c>
      <c r="BG40">
        <v>0</v>
      </c>
      <c r="BH40">
        <v>3.7000000000000002E-3</v>
      </c>
      <c r="BI40">
        <v>0.83592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2.21</v>
      </c>
      <c r="BQ40">
        <v>3.4642300000000001</v>
      </c>
      <c r="BR40">
        <v>0</v>
      </c>
      <c r="BS40">
        <v>1.64</v>
      </c>
      <c r="BT40">
        <v>0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0.65</v>
      </c>
      <c r="CC40">
        <v>1.34</v>
      </c>
      <c r="CD40">
        <v>0.89</v>
      </c>
      <c r="CE40">
        <v>0.77</v>
      </c>
      <c r="CF40">
        <v>0.18</v>
      </c>
      <c r="CG40">
        <v>3.77</v>
      </c>
      <c r="CH40">
        <v>0.3276</v>
      </c>
      <c r="CI40">
        <v>5.34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85.042079999999999</v>
      </c>
    </row>
    <row r="41" spans="1:114">
      <c r="A41" t="s">
        <v>83</v>
      </c>
      <c r="B41">
        <v>0</v>
      </c>
      <c r="C41">
        <v>0</v>
      </c>
      <c r="D41">
        <v>9.8640000000000008</v>
      </c>
      <c r="E41">
        <v>0</v>
      </c>
      <c r="F41">
        <v>0</v>
      </c>
      <c r="G41">
        <v>22.62</v>
      </c>
      <c r="H41">
        <v>0</v>
      </c>
      <c r="I41">
        <v>97.155000000000001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113.354</v>
      </c>
      <c r="Q41">
        <v>6.0327400000000004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42.86027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45.591999999999999</v>
      </c>
      <c r="AH41">
        <v>20.516999999999999</v>
      </c>
      <c r="AI41">
        <v>0</v>
      </c>
      <c r="AJ41">
        <v>0</v>
      </c>
      <c r="AK41">
        <v>55.493000000000002</v>
      </c>
      <c r="AL41">
        <v>2.5564</v>
      </c>
      <c r="AM41">
        <v>0</v>
      </c>
      <c r="AN41">
        <v>0.45057000000000003</v>
      </c>
      <c r="AO41">
        <v>0</v>
      </c>
      <c r="AP41">
        <v>1.1529</v>
      </c>
      <c r="AQ41">
        <v>65.207999999999998</v>
      </c>
      <c r="AR41">
        <v>13.247999999999999</v>
      </c>
      <c r="AS41">
        <v>16.680479999999999</v>
      </c>
      <c r="AT41">
        <v>14.9968</v>
      </c>
      <c r="AU41">
        <v>0</v>
      </c>
      <c r="AV41">
        <v>36.716000000000001</v>
      </c>
      <c r="AW41">
        <v>54.061799999999998</v>
      </c>
      <c r="AX41">
        <v>1.143</v>
      </c>
      <c r="AY41">
        <v>0</v>
      </c>
      <c r="AZ41">
        <f t="shared" si="0"/>
        <v>84.959680000000006</v>
      </c>
      <c r="BA41">
        <f t="shared" si="1"/>
        <v>3023.888688</v>
      </c>
      <c r="BD41">
        <v>4.2945000000000002</v>
      </c>
      <c r="BE41">
        <v>0</v>
      </c>
      <c r="BF41">
        <v>1.3024000000000001E-2</v>
      </c>
      <c r="BG41">
        <v>0</v>
      </c>
      <c r="BH41">
        <v>3.7000000000000002E-3</v>
      </c>
      <c r="BI41">
        <v>0.83592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2.21</v>
      </c>
      <c r="BQ41">
        <v>3.4642300000000001</v>
      </c>
      <c r="BR41">
        <v>0</v>
      </c>
      <c r="BS41">
        <v>1.64</v>
      </c>
      <c r="BT41">
        <v>0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0.65</v>
      </c>
      <c r="CC41">
        <v>1.34</v>
      </c>
      <c r="CD41">
        <v>0.97</v>
      </c>
      <c r="CE41">
        <v>0.77</v>
      </c>
      <c r="CF41">
        <v>0.18</v>
      </c>
      <c r="CG41">
        <v>3.77</v>
      </c>
      <c r="CH41">
        <v>0.16520000000000001</v>
      </c>
      <c r="CI41">
        <v>5.34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84.959680000000006</v>
      </c>
    </row>
    <row r="42" spans="1:114">
      <c r="A42" t="s">
        <v>84</v>
      </c>
      <c r="B42">
        <v>0</v>
      </c>
      <c r="C42">
        <v>0</v>
      </c>
      <c r="D42">
        <v>9.8640000000000008</v>
      </c>
      <c r="E42">
        <v>0</v>
      </c>
      <c r="F42">
        <v>0</v>
      </c>
      <c r="G42">
        <v>22.62</v>
      </c>
      <c r="H42">
        <v>0</v>
      </c>
      <c r="I42">
        <v>97.155000000000001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113.354</v>
      </c>
      <c r="Q42">
        <v>6.0327400000000004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42.86027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45.591999999999999</v>
      </c>
      <c r="AH42">
        <v>2.931</v>
      </c>
      <c r="AI42">
        <v>0</v>
      </c>
      <c r="AJ42">
        <v>0</v>
      </c>
      <c r="AK42">
        <v>55.493000000000002</v>
      </c>
      <c r="AL42">
        <v>2.5564</v>
      </c>
      <c r="AM42">
        <v>0</v>
      </c>
      <c r="AN42">
        <v>0.45057000000000003</v>
      </c>
      <c r="AO42">
        <v>0</v>
      </c>
      <c r="AP42">
        <v>1.4091</v>
      </c>
      <c r="AQ42">
        <v>48.905999999999999</v>
      </c>
      <c r="AR42">
        <v>27.6</v>
      </c>
      <c r="AS42">
        <v>16.680479999999999</v>
      </c>
      <c r="AT42">
        <v>14.9968</v>
      </c>
      <c r="AU42">
        <v>0</v>
      </c>
      <c r="AV42">
        <v>36.716000000000001</v>
      </c>
      <c r="AW42">
        <v>54.061799999999998</v>
      </c>
      <c r="AX42">
        <v>1.143</v>
      </c>
      <c r="AY42">
        <v>0</v>
      </c>
      <c r="AZ42">
        <f t="shared" si="0"/>
        <v>84.866879999999995</v>
      </c>
      <c r="BA42">
        <f t="shared" si="1"/>
        <v>2993.352488</v>
      </c>
      <c r="BD42">
        <v>4.2945000000000002</v>
      </c>
      <c r="BE42">
        <v>0</v>
      </c>
      <c r="BF42">
        <v>1.3024000000000001E-2</v>
      </c>
      <c r="BG42">
        <v>0</v>
      </c>
      <c r="BH42">
        <v>3.7000000000000002E-3</v>
      </c>
      <c r="BI42">
        <v>0.83592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2.0299999999999998</v>
      </c>
      <c r="BP42">
        <v>2.21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0.65</v>
      </c>
      <c r="CC42">
        <v>1.37</v>
      </c>
      <c r="CD42">
        <v>0.99</v>
      </c>
      <c r="CE42">
        <v>0.77</v>
      </c>
      <c r="CF42">
        <v>0.18</v>
      </c>
      <c r="CG42">
        <v>3.77</v>
      </c>
      <c r="CH42">
        <v>2.24E-2</v>
      </c>
      <c r="CI42">
        <v>5.34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84.866879999999995</v>
      </c>
    </row>
    <row r="43" spans="1:114">
      <c r="A43" t="s">
        <v>85</v>
      </c>
      <c r="B43">
        <v>0</v>
      </c>
      <c r="C43">
        <v>0</v>
      </c>
      <c r="D43">
        <v>9.8640000000000008</v>
      </c>
      <c r="E43">
        <v>0</v>
      </c>
      <c r="F43">
        <v>0</v>
      </c>
      <c r="G43">
        <v>22.62</v>
      </c>
      <c r="H43">
        <v>0</v>
      </c>
      <c r="I43">
        <v>97.155000000000001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113.354</v>
      </c>
      <c r="Q43">
        <v>6.0327400000000004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43.16377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9.1440000000000001</v>
      </c>
      <c r="AG43">
        <v>45.591999999999999</v>
      </c>
      <c r="AH43">
        <v>0</v>
      </c>
      <c r="AI43">
        <v>0</v>
      </c>
      <c r="AJ43">
        <v>0</v>
      </c>
      <c r="AK43">
        <v>55.493000000000002</v>
      </c>
      <c r="AL43">
        <v>2.5564</v>
      </c>
      <c r="AM43">
        <v>0</v>
      </c>
      <c r="AN43">
        <v>0.45057000000000003</v>
      </c>
      <c r="AO43">
        <v>0</v>
      </c>
      <c r="AP43">
        <v>6.1487999999999996</v>
      </c>
      <c r="AQ43">
        <v>32.603999999999999</v>
      </c>
      <c r="AR43">
        <v>27.6</v>
      </c>
      <c r="AS43">
        <v>16.680479999999999</v>
      </c>
      <c r="AT43">
        <v>14.9968</v>
      </c>
      <c r="AU43">
        <v>0</v>
      </c>
      <c r="AV43">
        <v>36.3872</v>
      </c>
      <c r="AW43">
        <v>54.061799999999998</v>
      </c>
      <c r="AX43">
        <v>1.143</v>
      </c>
      <c r="AY43">
        <v>0</v>
      </c>
      <c r="AZ43">
        <f t="shared" si="0"/>
        <v>84.93440600000001</v>
      </c>
      <c r="BA43">
        <f t="shared" si="1"/>
        <v>2963.9098139999996</v>
      </c>
      <c r="BD43">
        <v>4.2945000000000002</v>
      </c>
      <c r="BE43">
        <v>0</v>
      </c>
      <c r="BF43">
        <v>1.295E-2</v>
      </c>
      <c r="BG43">
        <v>0</v>
      </c>
      <c r="BH43">
        <v>3.7000000000000002E-3</v>
      </c>
      <c r="BI43">
        <v>0.83592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2.0299999999999998</v>
      </c>
      <c r="BP43">
        <v>2.21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0.65</v>
      </c>
      <c r="CC43">
        <v>1.46</v>
      </c>
      <c r="CD43">
        <v>0.99</v>
      </c>
      <c r="CE43">
        <v>0.77</v>
      </c>
      <c r="CF43">
        <v>0.18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84.93440600000001</v>
      </c>
    </row>
    <row r="44" spans="1:114">
      <c r="A44" t="s">
        <v>86</v>
      </c>
      <c r="B44">
        <v>0</v>
      </c>
      <c r="C44">
        <v>0</v>
      </c>
      <c r="D44">
        <v>9.8640000000000008</v>
      </c>
      <c r="E44">
        <v>0</v>
      </c>
      <c r="F44">
        <v>0</v>
      </c>
      <c r="G44">
        <v>22.62</v>
      </c>
      <c r="H44">
        <v>0</v>
      </c>
      <c r="I44">
        <v>97.155000000000001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113.354</v>
      </c>
      <c r="Q44">
        <v>6.0327400000000004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43.16377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45.591999999999999</v>
      </c>
      <c r="AH44">
        <v>0</v>
      </c>
      <c r="AI44">
        <v>0</v>
      </c>
      <c r="AJ44">
        <v>0</v>
      </c>
      <c r="AK44">
        <v>55.493000000000002</v>
      </c>
      <c r="AL44">
        <v>2.5564</v>
      </c>
      <c r="AM44">
        <v>0</v>
      </c>
      <c r="AN44">
        <v>0.45057000000000003</v>
      </c>
      <c r="AO44">
        <v>0</v>
      </c>
      <c r="AP44">
        <v>6.4050000000000002</v>
      </c>
      <c r="AQ44">
        <v>32.603999999999999</v>
      </c>
      <c r="AR44">
        <v>11.04</v>
      </c>
      <c r="AS44">
        <v>16.680479999999999</v>
      </c>
      <c r="AT44">
        <v>14.9968</v>
      </c>
      <c r="AU44">
        <v>0</v>
      </c>
      <c r="AV44">
        <v>36.3872</v>
      </c>
      <c r="AW44">
        <v>54.061799999999998</v>
      </c>
      <c r="AX44">
        <v>1.143</v>
      </c>
      <c r="AY44">
        <v>0</v>
      </c>
      <c r="AZ44">
        <f t="shared" si="0"/>
        <v>84.994405999999998</v>
      </c>
      <c r="BA44">
        <f t="shared" si="1"/>
        <v>2930.654814</v>
      </c>
      <c r="BD44">
        <v>4.2945000000000002</v>
      </c>
      <c r="BE44">
        <v>0</v>
      </c>
      <c r="BF44">
        <v>1.295E-2</v>
      </c>
      <c r="BG44">
        <v>0</v>
      </c>
      <c r="BH44">
        <v>3.7000000000000002E-3</v>
      </c>
      <c r="BI44">
        <v>0.83592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2.0299999999999998</v>
      </c>
      <c r="BP44">
        <v>2.21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0.65</v>
      </c>
      <c r="CC44">
        <v>1.5</v>
      </c>
      <c r="CD44">
        <v>1.01</v>
      </c>
      <c r="CE44">
        <v>0.77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84.994405999999998</v>
      </c>
    </row>
    <row r="45" spans="1:114">
      <c r="A45" t="s">
        <v>87</v>
      </c>
      <c r="B45">
        <v>0</v>
      </c>
      <c r="C45">
        <v>0</v>
      </c>
      <c r="D45">
        <v>9.8640000000000008</v>
      </c>
      <c r="E45">
        <v>0</v>
      </c>
      <c r="F45">
        <v>0</v>
      </c>
      <c r="G45">
        <v>22.62</v>
      </c>
      <c r="H45">
        <v>0</v>
      </c>
      <c r="I45">
        <v>97.155000000000001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113.354</v>
      </c>
      <c r="Q45">
        <v>6.0327400000000004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42.86027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45.591999999999999</v>
      </c>
      <c r="AH45">
        <v>0</v>
      </c>
      <c r="AI45">
        <v>0</v>
      </c>
      <c r="AJ45">
        <v>0</v>
      </c>
      <c r="AK45">
        <v>55.493000000000002</v>
      </c>
      <c r="AL45">
        <v>2.5564</v>
      </c>
      <c r="AM45">
        <v>0</v>
      </c>
      <c r="AN45">
        <v>0.45057000000000003</v>
      </c>
      <c r="AO45">
        <v>0</v>
      </c>
      <c r="AP45">
        <v>6.4050000000000002</v>
      </c>
      <c r="AQ45">
        <v>15.84</v>
      </c>
      <c r="AR45">
        <v>11.04</v>
      </c>
      <c r="AS45">
        <v>16.680479999999999</v>
      </c>
      <c r="AT45">
        <v>14.9968</v>
      </c>
      <c r="AU45">
        <v>0</v>
      </c>
      <c r="AV45">
        <v>36.3872</v>
      </c>
      <c r="AW45">
        <v>54.061799999999998</v>
      </c>
      <c r="AX45">
        <v>1.143</v>
      </c>
      <c r="AY45">
        <v>0</v>
      </c>
      <c r="AZ45">
        <f t="shared" si="0"/>
        <v>84.994405999999998</v>
      </c>
      <c r="BA45">
        <f t="shared" si="1"/>
        <v>2913.5873140000003</v>
      </c>
      <c r="BD45">
        <v>4.2945000000000002</v>
      </c>
      <c r="BE45">
        <v>0</v>
      </c>
      <c r="BF45">
        <v>1.295E-2</v>
      </c>
      <c r="BG45">
        <v>0</v>
      </c>
      <c r="BH45">
        <v>3.7000000000000002E-3</v>
      </c>
      <c r="BI45">
        <v>0.83592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2.0299999999999998</v>
      </c>
      <c r="BP45">
        <v>2.21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0.65</v>
      </c>
      <c r="CC45">
        <v>1.5</v>
      </c>
      <c r="CD45">
        <v>1.01</v>
      </c>
      <c r="CE45">
        <v>0.77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84.994405999999998</v>
      </c>
    </row>
    <row r="46" spans="1:114">
      <c r="A46" t="s">
        <v>88</v>
      </c>
      <c r="B46">
        <v>0</v>
      </c>
      <c r="C46">
        <v>0</v>
      </c>
      <c r="D46">
        <v>9.8640000000000008</v>
      </c>
      <c r="E46">
        <v>0</v>
      </c>
      <c r="F46">
        <v>0</v>
      </c>
      <c r="G46">
        <v>22.62</v>
      </c>
      <c r="H46">
        <v>0</v>
      </c>
      <c r="I46">
        <v>97.155000000000001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113.354</v>
      </c>
      <c r="Q46">
        <v>6.0327400000000004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42.86027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45.591999999999999</v>
      </c>
      <c r="AH46">
        <v>0</v>
      </c>
      <c r="AI46">
        <v>0</v>
      </c>
      <c r="AJ46">
        <v>0</v>
      </c>
      <c r="AK46">
        <v>55.493000000000002</v>
      </c>
      <c r="AL46">
        <v>2.5564</v>
      </c>
      <c r="AM46">
        <v>0</v>
      </c>
      <c r="AN46">
        <v>0.45057000000000003</v>
      </c>
      <c r="AO46">
        <v>0</v>
      </c>
      <c r="AP46">
        <v>5.6364000000000001</v>
      </c>
      <c r="AQ46">
        <v>0</v>
      </c>
      <c r="AR46">
        <v>11.04</v>
      </c>
      <c r="AS46">
        <v>16.680479999999999</v>
      </c>
      <c r="AT46">
        <v>14.9968</v>
      </c>
      <c r="AU46">
        <v>0</v>
      </c>
      <c r="AV46">
        <v>36.3872</v>
      </c>
      <c r="AW46">
        <v>54.061799999999998</v>
      </c>
      <c r="AX46">
        <v>1.143</v>
      </c>
      <c r="AY46">
        <v>0</v>
      </c>
      <c r="AZ46">
        <f t="shared" si="0"/>
        <v>84.994405999999998</v>
      </c>
      <c r="BA46">
        <f t="shared" si="1"/>
        <v>2896.9787139999999</v>
      </c>
      <c r="BD46">
        <v>4.2945000000000002</v>
      </c>
      <c r="BE46">
        <v>0</v>
      </c>
      <c r="BF46">
        <v>1.295E-2</v>
      </c>
      <c r="BG46">
        <v>0</v>
      </c>
      <c r="BH46">
        <v>3.7000000000000002E-3</v>
      </c>
      <c r="BI46">
        <v>0.83592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2.0299999999999998</v>
      </c>
      <c r="BP46">
        <v>2.21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0.65</v>
      </c>
      <c r="CC46">
        <v>1.5</v>
      </c>
      <c r="CD46">
        <v>1.01</v>
      </c>
      <c r="CE46">
        <v>0.77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84.994405999999998</v>
      </c>
    </row>
    <row r="47" spans="1:114">
      <c r="A47" t="s">
        <v>89</v>
      </c>
      <c r="B47">
        <v>0</v>
      </c>
      <c r="C47">
        <v>0</v>
      </c>
      <c r="D47">
        <v>9.8640000000000008</v>
      </c>
      <c r="E47">
        <v>0</v>
      </c>
      <c r="F47">
        <v>0</v>
      </c>
      <c r="G47">
        <v>22.62</v>
      </c>
      <c r="H47">
        <v>0</v>
      </c>
      <c r="I47">
        <v>97.155000000000001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113.354</v>
      </c>
      <c r="Q47">
        <v>6.0327400000000004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42.86027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45.591999999999999</v>
      </c>
      <c r="AH47">
        <v>0</v>
      </c>
      <c r="AI47">
        <v>0</v>
      </c>
      <c r="AJ47">
        <v>0</v>
      </c>
      <c r="AK47">
        <v>55.493000000000002</v>
      </c>
      <c r="AL47">
        <v>2.5564</v>
      </c>
      <c r="AM47">
        <v>0</v>
      </c>
      <c r="AN47">
        <v>0.45057000000000003</v>
      </c>
      <c r="AO47">
        <v>0</v>
      </c>
      <c r="AP47">
        <v>0.76859999999999995</v>
      </c>
      <c r="AQ47">
        <v>0</v>
      </c>
      <c r="AR47">
        <v>11.04</v>
      </c>
      <c r="AS47">
        <v>10.358040000000001</v>
      </c>
      <c r="AT47">
        <v>14.9968</v>
      </c>
      <c r="AU47">
        <v>0</v>
      </c>
      <c r="AV47">
        <v>36.3872</v>
      </c>
      <c r="AW47">
        <v>54.061799999999998</v>
      </c>
      <c r="AX47">
        <v>1.143</v>
      </c>
      <c r="AY47">
        <v>0</v>
      </c>
      <c r="AZ47">
        <f t="shared" si="0"/>
        <v>84.994110000000006</v>
      </c>
      <c r="BA47">
        <f t="shared" si="1"/>
        <v>2885.7881780000002</v>
      </c>
      <c r="BD47">
        <v>4.2945000000000002</v>
      </c>
      <c r="BE47">
        <v>0</v>
      </c>
      <c r="BF47">
        <v>1.2654E-2</v>
      </c>
      <c r="BG47">
        <v>0</v>
      </c>
      <c r="BH47">
        <v>3.7000000000000002E-3</v>
      </c>
      <c r="BI47">
        <v>0.83592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2.21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0.65</v>
      </c>
      <c r="CC47">
        <v>1.5</v>
      </c>
      <c r="CD47">
        <v>1.01</v>
      </c>
      <c r="CE47">
        <v>0.77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84.994110000000006</v>
      </c>
    </row>
    <row r="48" spans="1:114">
      <c r="A48" t="s">
        <v>90</v>
      </c>
      <c r="B48">
        <v>0</v>
      </c>
      <c r="C48">
        <v>0</v>
      </c>
      <c r="D48">
        <v>9.8640000000000008</v>
      </c>
      <c r="E48">
        <v>0</v>
      </c>
      <c r="F48">
        <v>0</v>
      </c>
      <c r="G48">
        <v>22.62</v>
      </c>
      <c r="H48">
        <v>0</v>
      </c>
      <c r="I48">
        <v>97.155000000000001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113.354</v>
      </c>
      <c r="Q48">
        <v>6.0327400000000004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42.86027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45.591999999999999</v>
      </c>
      <c r="AH48">
        <v>0</v>
      </c>
      <c r="AI48">
        <v>0</v>
      </c>
      <c r="AJ48">
        <v>0</v>
      </c>
      <c r="AK48">
        <v>55.493000000000002</v>
      </c>
      <c r="AL48">
        <v>2.5564</v>
      </c>
      <c r="AM48">
        <v>0</v>
      </c>
      <c r="AN48">
        <v>0.45057000000000003</v>
      </c>
      <c r="AO48">
        <v>0</v>
      </c>
      <c r="AP48">
        <v>0.76859999999999995</v>
      </c>
      <c r="AQ48">
        <v>0</v>
      </c>
      <c r="AR48">
        <v>11.04</v>
      </c>
      <c r="AS48">
        <v>10.358040000000001</v>
      </c>
      <c r="AT48">
        <v>14.9968</v>
      </c>
      <c r="AU48">
        <v>0</v>
      </c>
      <c r="AV48">
        <v>36.3872</v>
      </c>
      <c r="AW48">
        <v>54.061799999999998</v>
      </c>
      <c r="AX48">
        <v>1.143</v>
      </c>
      <c r="AY48">
        <v>0</v>
      </c>
      <c r="AZ48">
        <f t="shared" si="0"/>
        <v>84.994110000000006</v>
      </c>
      <c r="BA48">
        <f t="shared" si="1"/>
        <v>2885.7881780000002</v>
      </c>
      <c r="BD48">
        <v>4.2945000000000002</v>
      </c>
      <c r="BE48">
        <v>0</v>
      </c>
      <c r="BF48">
        <v>1.2654E-2</v>
      </c>
      <c r="BG48">
        <v>0</v>
      </c>
      <c r="BH48">
        <v>3.7000000000000002E-3</v>
      </c>
      <c r="BI48">
        <v>0.83592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2.21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0.65</v>
      </c>
      <c r="CC48">
        <v>1.5</v>
      </c>
      <c r="CD48">
        <v>1.01</v>
      </c>
      <c r="CE48">
        <v>0.77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84.994110000000006</v>
      </c>
    </row>
    <row r="49" spans="1:114">
      <c r="A49" t="s">
        <v>91</v>
      </c>
      <c r="B49">
        <v>0</v>
      </c>
      <c r="C49">
        <v>0</v>
      </c>
      <c r="D49">
        <v>9.8640000000000008</v>
      </c>
      <c r="E49">
        <v>0</v>
      </c>
      <c r="F49">
        <v>0</v>
      </c>
      <c r="G49">
        <v>22.62</v>
      </c>
      <c r="H49">
        <v>0</v>
      </c>
      <c r="I49">
        <v>97.155000000000001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113.354</v>
      </c>
      <c r="Q49">
        <v>6.0327400000000004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42.86027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45.591999999999999</v>
      </c>
      <c r="AH49">
        <v>0</v>
      </c>
      <c r="AI49">
        <v>0</v>
      </c>
      <c r="AJ49">
        <v>0</v>
      </c>
      <c r="AK49">
        <v>55.493000000000002</v>
      </c>
      <c r="AL49">
        <v>2.5564</v>
      </c>
      <c r="AM49">
        <v>0</v>
      </c>
      <c r="AN49">
        <v>0.45057000000000003</v>
      </c>
      <c r="AO49">
        <v>0</v>
      </c>
      <c r="AP49">
        <v>0.76859999999999995</v>
      </c>
      <c r="AQ49">
        <v>0</v>
      </c>
      <c r="AR49">
        <v>11.04</v>
      </c>
      <c r="AS49">
        <v>10.358040000000001</v>
      </c>
      <c r="AT49">
        <v>14.9968</v>
      </c>
      <c r="AU49">
        <v>0</v>
      </c>
      <c r="AV49">
        <v>36.3872</v>
      </c>
      <c r="AW49">
        <v>54.061799999999998</v>
      </c>
      <c r="AX49">
        <v>1.143</v>
      </c>
      <c r="AY49">
        <v>0</v>
      </c>
      <c r="AZ49">
        <f t="shared" si="0"/>
        <v>84.994035999999994</v>
      </c>
      <c r="BA49">
        <f t="shared" si="1"/>
        <v>2885.7881040000002</v>
      </c>
      <c r="BD49">
        <v>4.2945000000000002</v>
      </c>
      <c r="BE49">
        <v>0</v>
      </c>
      <c r="BF49">
        <v>1.4800000000000001E-2</v>
      </c>
      <c r="BG49">
        <v>0</v>
      </c>
      <c r="BH49">
        <v>1.48E-3</v>
      </c>
      <c r="BI49">
        <v>0.83592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2.21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0.65</v>
      </c>
      <c r="CC49">
        <v>1.5</v>
      </c>
      <c r="CD49">
        <v>1.01</v>
      </c>
      <c r="CE49">
        <v>0.77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84.994035999999994</v>
      </c>
    </row>
    <row r="50" spans="1:114">
      <c r="A50" t="s">
        <v>92</v>
      </c>
      <c r="B50">
        <v>0</v>
      </c>
      <c r="C50">
        <v>0</v>
      </c>
      <c r="D50">
        <v>9.8640000000000008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113.354</v>
      </c>
      <c r="Q50">
        <v>6.0327400000000004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42.86027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45.591999999999999</v>
      </c>
      <c r="AH50">
        <v>0</v>
      </c>
      <c r="AI50">
        <v>0</v>
      </c>
      <c r="AJ50">
        <v>0</v>
      </c>
      <c r="AK50">
        <v>55.493000000000002</v>
      </c>
      <c r="AL50">
        <v>2.5564</v>
      </c>
      <c r="AM50">
        <v>0</v>
      </c>
      <c r="AN50">
        <v>0.45057000000000003</v>
      </c>
      <c r="AO50">
        <v>0</v>
      </c>
      <c r="AP50">
        <v>0.76859999999999995</v>
      </c>
      <c r="AQ50">
        <v>0</v>
      </c>
      <c r="AR50">
        <v>11.04</v>
      </c>
      <c r="AS50">
        <v>10.358040000000001</v>
      </c>
      <c r="AT50">
        <v>14.9968</v>
      </c>
      <c r="AU50">
        <v>0</v>
      </c>
      <c r="AV50">
        <v>36.3872</v>
      </c>
      <c r="AW50">
        <v>54.061799999999998</v>
      </c>
      <c r="AX50">
        <v>1.143</v>
      </c>
      <c r="AY50">
        <v>0</v>
      </c>
      <c r="AZ50">
        <f t="shared" si="0"/>
        <v>84.894036</v>
      </c>
      <c r="BA50">
        <f t="shared" si="1"/>
        <v>2886.8311040000003</v>
      </c>
      <c r="BD50">
        <v>4.2945000000000002</v>
      </c>
      <c r="BE50">
        <v>0</v>
      </c>
      <c r="BF50">
        <v>1.4800000000000001E-2</v>
      </c>
      <c r="BG50">
        <v>0</v>
      </c>
      <c r="BH50">
        <v>1.48E-3</v>
      </c>
      <c r="BI50">
        <v>0.83592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2.21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0.65</v>
      </c>
      <c r="CC50">
        <v>1.5</v>
      </c>
      <c r="CD50">
        <v>0.91</v>
      </c>
      <c r="CE50">
        <v>0.77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84.894036</v>
      </c>
    </row>
    <row r="51" spans="1:114">
      <c r="A51" t="s">
        <v>93</v>
      </c>
      <c r="B51">
        <v>0</v>
      </c>
      <c r="C51">
        <v>0</v>
      </c>
      <c r="D51">
        <v>9.8640000000000008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113.354</v>
      </c>
      <c r="Q51">
        <v>6.0327400000000004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42.86027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45.591999999999999</v>
      </c>
      <c r="AH51">
        <v>0</v>
      </c>
      <c r="AI51">
        <v>0</v>
      </c>
      <c r="AJ51">
        <v>0</v>
      </c>
      <c r="AK51">
        <v>55.493000000000002</v>
      </c>
      <c r="AL51">
        <v>2.5564</v>
      </c>
      <c r="AM51">
        <v>0</v>
      </c>
      <c r="AN51">
        <v>0.45057000000000003</v>
      </c>
      <c r="AO51">
        <v>0</v>
      </c>
      <c r="AP51">
        <v>0.76859999999999995</v>
      </c>
      <c r="AQ51">
        <v>0</v>
      </c>
      <c r="AR51">
        <v>11.04</v>
      </c>
      <c r="AS51">
        <v>10.358040000000001</v>
      </c>
      <c r="AT51">
        <v>14.9968</v>
      </c>
      <c r="AU51">
        <v>0</v>
      </c>
      <c r="AV51">
        <v>36.3872</v>
      </c>
      <c r="AW51">
        <v>54.061799999999998</v>
      </c>
      <c r="AX51">
        <v>1.143</v>
      </c>
      <c r="AY51">
        <v>0</v>
      </c>
      <c r="AZ51">
        <f t="shared" si="0"/>
        <v>84.893888000000004</v>
      </c>
      <c r="BA51">
        <f t="shared" si="1"/>
        <v>2886.8309560000002</v>
      </c>
      <c r="BD51">
        <v>4.2945000000000002</v>
      </c>
      <c r="BE51">
        <v>0</v>
      </c>
      <c r="BF51">
        <v>1.4652E-2</v>
      </c>
      <c r="BG51">
        <v>0</v>
      </c>
      <c r="BH51">
        <v>1.48E-3</v>
      </c>
      <c r="BI51">
        <v>0.83592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2.21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0.65</v>
      </c>
      <c r="CC51">
        <v>1.5</v>
      </c>
      <c r="CD51">
        <v>0.91</v>
      </c>
      <c r="CE51">
        <v>0.77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84.893888000000004</v>
      </c>
    </row>
    <row r="52" spans="1:114">
      <c r="A52" t="s">
        <v>94</v>
      </c>
      <c r="B52">
        <v>0</v>
      </c>
      <c r="C52">
        <v>0</v>
      </c>
      <c r="D52">
        <v>9.8640000000000008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113.354</v>
      </c>
      <c r="Q52">
        <v>6.0327400000000004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42.86027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45.591999999999999</v>
      </c>
      <c r="AH52">
        <v>0</v>
      </c>
      <c r="AI52">
        <v>0</v>
      </c>
      <c r="AJ52">
        <v>0</v>
      </c>
      <c r="AK52">
        <v>55.493000000000002</v>
      </c>
      <c r="AL52">
        <v>2.5564</v>
      </c>
      <c r="AM52">
        <v>0</v>
      </c>
      <c r="AN52">
        <v>0.45057000000000003</v>
      </c>
      <c r="AO52">
        <v>0</v>
      </c>
      <c r="AP52">
        <v>0.76859999999999995</v>
      </c>
      <c r="AQ52">
        <v>0</v>
      </c>
      <c r="AR52">
        <v>11.04</v>
      </c>
      <c r="AS52">
        <v>10.358040000000001</v>
      </c>
      <c r="AT52">
        <v>14.9968</v>
      </c>
      <c r="AU52">
        <v>0</v>
      </c>
      <c r="AV52">
        <v>36.3872</v>
      </c>
      <c r="AW52">
        <v>54.061799999999998</v>
      </c>
      <c r="AX52">
        <v>1.143</v>
      </c>
      <c r="AY52">
        <v>0</v>
      </c>
      <c r="AZ52">
        <f t="shared" si="0"/>
        <v>84.793887999999995</v>
      </c>
      <c r="BA52">
        <f t="shared" si="1"/>
        <v>2886.7309560000003</v>
      </c>
      <c r="BD52">
        <v>4.2945000000000002</v>
      </c>
      <c r="BE52">
        <v>0</v>
      </c>
      <c r="BF52">
        <v>1.4652E-2</v>
      </c>
      <c r="BG52">
        <v>0</v>
      </c>
      <c r="BH52">
        <v>1.48E-3</v>
      </c>
      <c r="BI52">
        <v>0.83592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2.21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0.65</v>
      </c>
      <c r="CC52">
        <v>1.4</v>
      </c>
      <c r="CD52">
        <v>0.91</v>
      </c>
      <c r="CE52">
        <v>0.77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84.793887999999995</v>
      </c>
    </row>
    <row r="53" spans="1:114">
      <c r="A53" t="s">
        <v>95</v>
      </c>
      <c r="B53">
        <v>0</v>
      </c>
      <c r="C53">
        <v>0</v>
      </c>
      <c r="D53">
        <v>9.8640000000000008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113.354</v>
      </c>
      <c r="Q53">
        <v>6.0327400000000004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42.86027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45.591999999999999</v>
      </c>
      <c r="AH53">
        <v>0</v>
      </c>
      <c r="AI53">
        <v>0</v>
      </c>
      <c r="AJ53">
        <v>0</v>
      </c>
      <c r="AK53">
        <v>55.493000000000002</v>
      </c>
      <c r="AL53">
        <v>2.5564</v>
      </c>
      <c r="AM53">
        <v>0</v>
      </c>
      <c r="AN53">
        <v>0.45057000000000003</v>
      </c>
      <c r="AO53">
        <v>0</v>
      </c>
      <c r="AP53">
        <v>0.51239999999999997</v>
      </c>
      <c r="AQ53">
        <v>0</v>
      </c>
      <c r="AR53">
        <v>11.04</v>
      </c>
      <c r="AS53">
        <v>10.358040000000001</v>
      </c>
      <c r="AT53">
        <v>14.9968</v>
      </c>
      <c r="AU53">
        <v>0</v>
      </c>
      <c r="AV53">
        <v>36.3872</v>
      </c>
      <c r="AW53">
        <v>54.061799999999998</v>
      </c>
      <c r="AX53">
        <v>1.143</v>
      </c>
      <c r="AY53">
        <v>0</v>
      </c>
      <c r="AZ53">
        <f t="shared" si="0"/>
        <v>84.793887999999995</v>
      </c>
      <c r="BA53">
        <f t="shared" si="1"/>
        <v>2886.4747560000005</v>
      </c>
      <c r="BD53">
        <v>4.2945000000000002</v>
      </c>
      <c r="BE53">
        <v>0</v>
      </c>
      <c r="BF53">
        <v>1.4652E-2</v>
      </c>
      <c r="BG53">
        <v>0</v>
      </c>
      <c r="BH53">
        <v>1.48E-3</v>
      </c>
      <c r="BI53">
        <v>0.83592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2.21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0.65</v>
      </c>
      <c r="CC53">
        <v>1.4</v>
      </c>
      <c r="CD53">
        <v>0.91</v>
      </c>
      <c r="CE53">
        <v>0.77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84.793887999999995</v>
      </c>
    </row>
    <row r="54" spans="1:114">
      <c r="A54" t="s">
        <v>96</v>
      </c>
      <c r="B54">
        <v>0</v>
      </c>
      <c r="C54">
        <v>0</v>
      </c>
      <c r="D54">
        <v>9.8640000000000008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113.354</v>
      </c>
      <c r="Q54">
        <v>6.0327400000000004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42.86027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45.591999999999999</v>
      </c>
      <c r="AH54">
        <v>0</v>
      </c>
      <c r="AI54">
        <v>0</v>
      </c>
      <c r="AJ54">
        <v>0</v>
      </c>
      <c r="AK54">
        <v>55.493000000000002</v>
      </c>
      <c r="AL54">
        <v>2.5564</v>
      </c>
      <c r="AM54">
        <v>0</v>
      </c>
      <c r="AN54">
        <v>0.45057000000000003</v>
      </c>
      <c r="AO54">
        <v>0</v>
      </c>
      <c r="AP54">
        <v>0.51239999999999997</v>
      </c>
      <c r="AQ54">
        <v>0</v>
      </c>
      <c r="AR54">
        <v>11.04</v>
      </c>
      <c r="AS54">
        <v>10.358040000000001</v>
      </c>
      <c r="AT54">
        <v>14.9968</v>
      </c>
      <c r="AU54">
        <v>0</v>
      </c>
      <c r="AV54">
        <v>36.3872</v>
      </c>
      <c r="AW54">
        <v>54.061799999999998</v>
      </c>
      <c r="AX54">
        <v>1.143</v>
      </c>
      <c r="AY54">
        <v>0</v>
      </c>
      <c r="AZ54">
        <f t="shared" si="0"/>
        <v>84.743887999999998</v>
      </c>
      <c r="BA54">
        <f t="shared" si="1"/>
        <v>2886.4247560000003</v>
      </c>
      <c r="BD54">
        <v>4.2945000000000002</v>
      </c>
      <c r="BE54">
        <v>0</v>
      </c>
      <c r="BF54">
        <v>1.4652E-2</v>
      </c>
      <c r="BG54">
        <v>0</v>
      </c>
      <c r="BH54">
        <v>1.48E-3</v>
      </c>
      <c r="BI54">
        <v>0.83592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2.21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0.65</v>
      </c>
      <c r="CC54">
        <v>1.36</v>
      </c>
      <c r="CD54">
        <v>0.9</v>
      </c>
      <c r="CE54">
        <v>0.77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84.743887999999998</v>
      </c>
    </row>
    <row r="55" spans="1:114">
      <c r="A55" t="s">
        <v>97</v>
      </c>
      <c r="B55">
        <v>0</v>
      </c>
      <c r="C55">
        <v>0</v>
      </c>
      <c r="D55">
        <v>9.8640000000000008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113.354</v>
      </c>
      <c r="Q55">
        <v>6.0327400000000004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42.86027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45.591999999999999</v>
      </c>
      <c r="AH55">
        <v>0</v>
      </c>
      <c r="AI55">
        <v>0</v>
      </c>
      <c r="AJ55">
        <v>0</v>
      </c>
      <c r="AK55">
        <v>55.493000000000002</v>
      </c>
      <c r="AL55">
        <v>2.5564</v>
      </c>
      <c r="AM55">
        <v>0</v>
      </c>
      <c r="AN55">
        <v>0.54852000000000001</v>
      </c>
      <c r="AO55">
        <v>0</v>
      </c>
      <c r="AP55">
        <v>0.51239999999999997</v>
      </c>
      <c r="AQ55">
        <v>0</v>
      </c>
      <c r="AR55">
        <v>8.8320000000000007</v>
      </c>
      <c r="AS55">
        <v>10.358040000000001</v>
      </c>
      <c r="AT55">
        <v>14.9968</v>
      </c>
      <c r="AU55">
        <v>0</v>
      </c>
      <c r="AV55">
        <v>36.3872</v>
      </c>
      <c r="AW55">
        <v>54.061799999999998</v>
      </c>
      <c r="AX55">
        <v>1.143</v>
      </c>
      <c r="AY55">
        <v>0</v>
      </c>
      <c r="AZ55">
        <f t="shared" si="0"/>
        <v>84.723888000000002</v>
      </c>
      <c r="BA55">
        <f t="shared" si="1"/>
        <v>2884.2947060000001</v>
      </c>
      <c r="BD55">
        <v>4.2945000000000002</v>
      </c>
      <c r="BE55">
        <v>0</v>
      </c>
      <c r="BF55">
        <v>1.4652E-2</v>
      </c>
      <c r="BG55">
        <v>0</v>
      </c>
      <c r="BH55">
        <v>1.48E-3</v>
      </c>
      <c r="BI55">
        <v>0.83592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2.21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0.65</v>
      </c>
      <c r="CC55">
        <v>1.36</v>
      </c>
      <c r="CD55">
        <v>0.9</v>
      </c>
      <c r="CE55">
        <v>0.77</v>
      </c>
      <c r="CF55">
        <v>0.16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84.723888000000002</v>
      </c>
    </row>
    <row r="56" spans="1:114">
      <c r="A56" t="s">
        <v>98</v>
      </c>
      <c r="B56">
        <v>0</v>
      </c>
      <c r="C56">
        <v>0</v>
      </c>
      <c r="D56">
        <v>9.8640000000000008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113.354</v>
      </c>
      <c r="Q56">
        <v>6.0327400000000004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42.86027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45.591999999999999</v>
      </c>
      <c r="AH56">
        <v>0</v>
      </c>
      <c r="AI56">
        <v>0</v>
      </c>
      <c r="AJ56">
        <v>0</v>
      </c>
      <c r="AK56">
        <v>55.493000000000002</v>
      </c>
      <c r="AL56">
        <v>2.5564</v>
      </c>
      <c r="AM56">
        <v>0</v>
      </c>
      <c r="AN56">
        <v>0.54852000000000001</v>
      </c>
      <c r="AO56">
        <v>0</v>
      </c>
      <c r="AP56">
        <v>0.51239999999999997</v>
      </c>
      <c r="AQ56">
        <v>0</v>
      </c>
      <c r="AR56">
        <v>8.8320000000000007</v>
      </c>
      <c r="AS56">
        <v>10.358040000000001</v>
      </c>
      <c r="AT56">
        <v>14.9968</v>
      </c>
      <c r="AU56">
        <v>0</v>
      </c>
      <c r="AV56">
        <v>36.3872</v>
      </c>
      <c r="AW56">
        <v>54.061799999999998</v>
      </c>
      <c r="AX56">
        <v>1.143</v>
      </c>
      <c r="AY56">
        <v>0</v>
      </c>
      <c r="AZ56">
        <f t="shared" si="0"/>
        <v>84.723888000000002</v>
      </c>
      <c r="BA56">
        <f t="shared" si="1"/>
        <v>2884.2947060000001</v>
      </c>
      <c r="BD56">
        <v>4.2945000000000002</v>
      </c>
      <c r="BE56">
        <v>0</v>
      </c>
      <c r="BF56">
        <v>1.4652E-2</v>
      </c>
      <c r="BG56">
        <v>0</v>
      </c>
      <c r="BH56">
        <v>1.48E-3</v>
      </c>
      <c r="BI56">
        <v>0.83592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2.21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0.65</v>
      </c>
      <c r="CC56">
        <v>1.36</v>
      </c>
      <c r="CD56">
        <v>0.9</v>
      </c>
      <c r="CE56">
        <v>0.77</v>
      </c>
      <c r="CF56">
        <v>0.16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84.723888000000002</v>
      </c>
    </row>
    <row r="57" spans="1:114">
      <c r="A57" t="s">
        <v>99</v>
      </c>
      <c r="B57">
        <v>0</v>
      </c>
      <c r="C57">
        <v>0</v>
      </c>
      <c r="D57">
        <v>9.8640000000000008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113.354</v>
      </c>
      <c r="Q57">
        <v>6.0327400000000004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42.86027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45.591999999999999</v>
      </c>
      <c r="AH57">
        <v>0</v>
      </c>
      <c r="AI57">
        <v>0</v>
      </c>
      <c r="AJ57">
        <v>0</v>
      </c>
      <c r="AK57">
        <v>55.493000000000002</v>
      </c>
      <c r="AL57">
        <v>2.5564</v>
      </c>
      <c r="AM57">
        <v>0</v>
      </c>
      <c r="AN57">
        <v>0.54852000000000001</v>
      </c>
      <c r="AO57">
        <v>0</v>
      </c>
      <c r="AP57">
        <v>0.51239999999999997</v>
      </c>
      <c r="AQ57">
        <v>0</v>
      </c>
      <c r="AR57">
        <v>8.8320000000000007</v>
      </c>
      <c r="AS57">
        <v>10.358040000000001</v>
      </c>
      <c r="AT57">
        <v>14.9968</v>
      </c>
      <c r="AU57">
        <v>0</v>
      </c>
      <c r="AV57">
        <v>36.3872</v>
      </c>
      <c r="AW57">
        <v>54.061799999999998</v>
      </c>
      <c r="AX57">
        <v>1.143</v>
      </c>
      <c r="AY57">
        <v>0</v>
      </c>
      <c r="AZ57">
        <f t="shared" si="0"/>
        <v>84.633887999999999</v>
      </c>
      <c r="BA57">
        <f t="shared" si="1"/>
        <v>2884.204706</v>
      </c>
      <c r="BD57">
        <v>4.2945000000000002</v>
      </c>
      <c r="BE57">
        <v>0</v>
      </c>
      <c r="BF57">
        <v>1.2432E-2</v>
      </c>
      <c r="BG57">
        <v>0</v>
      </c>
      <c r="BH57">
        <v>3.7000000000000002E-3</v>
      </c>
      <c r="BI57">
        <v>0.83592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2.21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0.65</v>
      </c>
      <c r="CC57">
        <v>1.36</v>
      </c>
      <c r="CD57">
        <v>0.9</v>
      </c>
      <c r="CE57">
        <v>0.77</v>
      </c>
      <c r="CF57">
        <v>0.16</v>
      </c>
      <c r="CG57">
        <v>3.77</v>
      </c>
      <c r="CH57">
        <v>0</v>
      </c>
      <c r="CI57">
        <v>5.25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84.633887999999999</v>
      </c>
    </row>
    <row r="58" spans="1:114">
      <c r="A58" t="s">
        <v>100</v>
      </c>
      <c r="B58">
        <v>0</v>
      </c>
      <c r="C58">
        <v>0</v>
      </c>
      <c r="D58">
        <v>9.8640000000000008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113.354</v>
      </c>
      <c r="Q58">
        <v>6.0327400000000004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42.86027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45.591999999999999</v>
      </c>
      <c r="AH58">
        <v>0</v>
      </c>
      <c r="AI58">
        <v>0</v>
      </c>
      <c r="AJ58">
        <v>0</v>
      </c>
      <c r="AK58">
        <v>55.493000000000002</v>
      </c>
      <c r="AL58">
        <v>2.5564</v>
      </c>
      <c r="AM58">
        <v>0</v>
      </c>
      <c r="AN58">
        <v>0.54852000000000001</v>
      </c>
      <c r="AO58">
        <v>0</v>
      </c>
      <c r="AP58">
        <v>0.51239999999999997</v>
      </c>
      <c r="AQ58">
        <v>0</v>
      </c>
      <c r="AR58">
        <v>8.8320000000000007</v>
      </c>
      <c r="AS58">
        <v>10.358040000000001</v>
      </c>
      <c r="AT58">
        <v>14.9968</v>
      </c>
      <c r="AU58">
        <v>0</v>
      </c>
      <c r="AV58">
        <v>36.3872</v>
      </c>
      <c r="AW58">
        <v>54.061799999999998</v>
      </c>
      <c r="AX58">
        <v>1.143</v>
      </c>
      <c r="AY58">
        <v>0</v>
      </c>
      <c r="AZ58">
        <f t="shared" si="0"/>
        <v>84.633887999999999</v>
      </c>
      <c r="BA58">
        <f t="shared" si="1"/>
        <v>2884.204706</v>
      </c>
      <c r="BD58">
        <v>4.2945000000000002</v>
      </c>
      <c r="BE58">
        <v>0</v>
      </c>
      <c r="BF58">
        <v>1.2432E-2</v>
      </c>
      <c r="BG58">
        <v>0</v>
      </c>
      <c r="BH58">
        <v>3.7000000000000002E-3</v>
      </c>
      <c r="BI58">
        <v>0.83592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2.21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0.65</v>
      </c>
      <c r="CC58">
        <v>1.36</v>
      </c>
      <c r="CD58">
        <v>0.9</v>
      </c>
      <c r="CE58">
        <v>0.77</v>
      </c>
      <c r="CF58">
        <v>0.16</v>
      </c>
      <c r="CG58">
        <v>3.77</v>
      </c>
      <c r="CH58">
        <v>0</v>
      </c>
      <c r="CI58">
        <v>5.25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84.633887999999999</v>
      </c>
    </row>
    <row r="59" spans="1:114">
      <c r="A59" t="s">
        <v>101</v>
      </c>
      <c r="B59">
        <v>0</v>
      </c>
      <c r="C59">
        <v>0</v>
      </c>
      <c r="D59">
        <v>9.8640000000000008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113.354</v>
      </c>
      <c r="Q59">
        <v>6.0327400000000004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41.949770000000001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45.591999999999999</v>
      </c>
      <c r="AH59">
        <v>0</v>
      </c>
      <c r="AI59">
        <v>0</v>
      </c>
      <c r="AJ59">
        <v>0</v>
      </c>
      <c r="AK59">
        <v>55.493000000000002</v>
      </c>
      <c r="AL59">
        <v>2.5564</v>
      </c>
      <c r="AM59">
        <v>0</v>
      </c>
      <c r="AN59">
        <v>0.54852000000000001</v>
      </c>
      <c r="AO59">
        <v>0</v>
      </c>
      <c r="AP59">
        <v>0.51239999999999997</v>
      </c>
      <c r="AQ59">
        <v>0</v>
      </c>
      <c r="AR59">
        <v>7.7279999999999998</v>
      </c>
      <c r="AS59">
        <v>10.358040000000001</v>
      </c>
      <c r="AT59">
        <v>14.9968</v>
      </c>
      <c r="AU59">
        <v>0</v>
      </c>
      <c r="AV59">
        <v>36.3872</v>
      </c>
      <c r="AW59">
        <v>54.061799999999998</v>
      </c>
      <c r="AX59">
        <v>1.143</v>
      </c>
      <c r="AY59">
        <v>0</v>
      </c>
      <c r="AZ59">
        <f t="shared" si="0"/>
        <v>84.743887999999998</v>
      </c>
      <c r="BA59">
        <f t="shared" si="1"/>
        <v>2882.3002060000003</v>
      </c>
      <c r="BD59">
        <v>4.2945000000000002</v>
      </c>
      <c r="BE59">
        <v>0</v>
      </c>
      <c r="BF59">
        <v>1.2432E-2</v>
      </c>
      <c r="BG59">
        <v>0</v>
      </c>
      <c r="BH59">
        <v>3.7000000000000002E-3</v>
      </c>
      <c r="BI59">
        <v>0.83592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2.0299999999999998</v>
      </c>
      <c r="BP59">
        <v>2.21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0.65</v>
      </c>
      <c r="CC59">
        <v>1.36</v>
      </c>
      <c r="CD59">
        <v>0.9</v>
      </c>
      <c r="CE59">
        <v>0.79</v>
      </c>
      <c r="CF59">
        <v>0.16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2.0619689999999999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84.743887999999998</v>
      </c>
    </row>
    <row r="60" spans="1:114">
      <c r="A60" t="s">
        <v>102</v>
      </c>
      <c r="B60">
        <v>0</v>
      </c>
      <c r="C60">
        <v>0</v>
      </c>
      <c r="D60">
        <v>9.8640000000000008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113.354</v>
      </c>
      <c r="Q60">
        <v>6.0327400000000004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41.949770000000001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45.591999999999999</v>
      </c>
      <c r="AH60">
        <v>0</v>
      </c>
      <c r="AI60">
        <v>0</v>
      </c>
      <c r="AJ60">
        <v>0</v>
      </c>
      <c r="AK60">
        <v>55.493000000000002</v>
      </c>
      <c r="AL60">
        <v>2.5564</v>
      </c>
      <c r="AM60">
        <v>0</v>
      </c>
      <c r="AN60">
        <v>0.54852000000000001</v>
      </c>
      <c r="AO60">
        <v>0</v>
      </c>
      <c r="AP60">
        <v>0.51239999999999997</v>
      </c>
      <c r="AQ60">
        <v>16.302</v>
      </c>
      <c r="AR60">
        <v>7.7279999999999998</v>
      </c>
      <c r="AS60">
        <v>10.358040000000001</v>
      </c>
      <c r="AT60">
        <v>14.9968</v>
      </c>
      <c r="AU60">
        <v>0</v>
      </c>
      <c r="AV60">
        <v>36.3872</v>
      </c>
      <c r="AW60">
        <v>54.061799999999998</v>
      </c>
      <c r="AX60">
        <v>1.143</v>
      </c>
      <c r="AY60">
        <v>0</v>
      </c>
      <c r="AZ60">
        <f t="shared" si="0"/>
        <v>84.743887999999998</v>
      </c>
      <c r="BA60">
        <f t="shared" si="1"/>
        <v>2898.6022060000005</v>
      </c>
      <c r="BD60">
        <v>4.2945000000000002</v>
      </c>
      <c r="BE60">
        <v>0</v>
      </c>
      <c r="BF60">
        <v>1.2432E-2</v>
      </c>
      <c r="BG60">
        <v>0</v>
      </c>
      <c r="BH60">
        <v>3.7000000000000002E-3</v>
      </c>
      <c r="BI60">
        <v>0.83592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2.0299999999999998</v>
      </c>
      <c r="BP60">
        <v>2.21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0.65</v>
      </c>
      <c r="CC60">
        <v>1.36</v>
      </c>
      <c r="CD60">
        <v>0.9</v>
      </c>
      <c r="CE60">
        <v>0.79</v>
      </c>
      <c r="CF60">
        <v>0.16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2.0619689999999999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84.743887999999998</v>
      </c>
    </row>
    <row r="61" spans="1:114">
      <c r="A61" t="s">
        <v>103</v>
      </c>
      <c r="B61">
        <v>0</v>
      </c>
      <c r="C61">
        <v>0</v>
      </c>
      <c r="D61">
        <v>9.8640000000000008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113.354</v>
      </c>
      <c r="Q61">
        <v>6.0327400000000004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41.949770000000001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45.591999999999999</v>
      </c>
      <c r="AH61">
        <v>0</v>
      </c>
      <c r="AI61">
        <v>0</v>
      </c>
      <c r="AJ61">
        <v>0</v>
      </c>
      <c r="AK61">
        <v>55.493000000000002</v>
      </c>
      <c r="AL61">
        <v>2.5564</v>
      </c>
      <c r="AM61">
        <v>0</v>
      </c>
      <c r="AN61">
        <v>0.54852000000000001</v>
      </c>
      <c r="AO61">
        <v>0</v>
      </c>
      <c r="AP61">
        <v>0.51239999999999997</v>
      </c>
      <c r="AQ61">
        <v>32.603999999999999</v>
      </c>
      <c r="AR61">
        <v>7.7279999999999998</v>
      </c>
      <c r="AS61">
        <v>10.358040000000001</v>
      </c>
      <c r="AT61">
        <v>14.9968</v>
      </c>
      <c r="AU61">
        <v>0</v>
      </c>
      <c r="AV61">
        <v>36.3872</v>
      </c>
      <c r="AW61">
        <v>54.061799999999998</v>
      </c>
      <c r="AX61">
        <v>1.143</v>
      </c>
      <c r="AY61">
        <v>0</v>
      </c>
      <c r="AZ61">
        <f t="shared" si="0"/>
        <v>84.469988000000001</v>
      </c>
      <c r="BA61">
        <f t="shared" si="1"/>
        <v>2914.630306</v>
      </c>
      <c r="BD61">
        <v>4.2945000000000002</v>
      </c>
      <c r="BE61">
        <v>0</v>
      </c>
      <c r="BF61">
        <v>1.2432E-2</v>
      </c>
      <c r="BG61">
        <v>0</v>
      </c>
      <c r="BH61">
        <v>3.7000000000000002E-3</v>
      </c>
      <c r="BI61">
        <v>0.83592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2.0299999999999998</v>
      </c>
      <c r="BP61">
        <v>2.21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9.44</v>
      </c>
      <c r="BX61">
        <v>3.9746000000000001</v>
      </c>
      <c r="BY61">
        <v>0.26</v>
      </c>
      <c r="BZ61">
        <v>1.9378120000000001</v>
      </c>
      <c r="CA61">
        <v>3.5120239999999998</v>
      </c>
      <c r="CB61">
        <v>0.65</v>
      </c>
      <c r="CC61">
        <v>1.36</v>
      </c>
      <c r="CD61">
        <v>0.9</v>
      </c>
      <c r="CE61">
        <v>0.79</v>
      </c>
      <c r="CF61">
        <v>0.17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2.0619689999999999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84.469988000000001</v>
      </c>
    </row>
    <row r="62" spans="1:114">
      <c r="A62" t="s">
        <v>104</v>
      </c>
      <c r="B62">
        <v>0</v>
      </c>
      <c r="C62">
        <v>0</v>
      </c>
      <c r="D62">
        <v>9.8640000000000008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113.354</v>
      </c>
      <c r="Q62">
        <v>6.0327400000000004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41.949770000000001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45.591999999999999</v>
      </c>
      <c r="AH62">
        <v>0</v>
      </c>
      <c r="AI62">
        <v>0</v>
      </c>
      <c r="AJ62">
        <v>0</v>
      </c>
      <c r="AK62">
        <v>55.493000000000002</v>
      </c>
      <c r="AL62">
        <v>2.5564</v>
      </c>
      <c r="AM62">
        <v>0</v>
      </c>
      <c r="AN62">
        <v>0.54852000000000001</v>
      </c>
      <c r="AO62">
        <v>0</v>
      </c>
      <c r="AP62">
        <v>0.51239999999999997</v>
      </c>
      <c r="AQ62">
        <v>48.905999999999999</v>
      </c>
      <c r="AR62">
        <v>7.7279999999999998</v>
      </c>
      <c r="AS62">
        <v>10.358040000000001</v>
      </c>
      <c r="AT62">
        <v>14.9968</v>
      </c>
      <c r="AU62">
        <v>0</v>
      </c>
      <c r="AV62">
        <v>36.3872</v>
      </c>
      <c r="AW62">
        <v>54.061799999999998</v>
      </c>
      <c r="AX62">
        <v>1.143</v>
      </c>
      <c r="AY62">
        <v>0</v>
      </c>
      <c r="AZ62">
        <f t="shared" si="0"/>
        <v>83.852188000000012</v>
      </c>
      <c r="BA62">
        <f t="shared" si="1"/>
        <v>2930.3145060000002</v>
      </c>
      <c r="BD62">
        <v>4.2945000000000002</v>
      </c>
      <c r="BE62">
        <v>0</v>
      </c>
      <c r="BF62">
        <v>1.2432E-2</v>
      </c>
      <c r="BG62">
        <v>0</v>
      </c>
      <c r="BH62">
        <v>3.7000000000000002E-3</v>
      </c>
      <c r="BI62">
        <v>0.83592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2.0299999999999998</v>
      </c>
      <c r="BP62">
        <v>2.21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9.44</v>
      </c>
      <c r="BX62">
        <v>3.4068000000000001</v>
      </c>
      <c r="BY62">
        <v>0.26</v>
      </c>
      <c r="BZ62">
        <v>1.9378120000000001</v>
      </c>
      <c r="CA62">
        <v>3.5120239999999998</v>
      </c>
      <c r="CB62">
        <v>0.65</v>
      </c>
      <c r="CC62">
        <v>1.33</v>
      </c>
      <c r="CD62">
        <v>0.88</v>
      </c>
      <c r="CE62">
        <v>0.79</v>
      </c>
      <c r="CF62">
        <v>0.17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2.0619689999999999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83.852188000000012</v>
      </c>
    </row>
    <row r="63" spans="1:114">
      <c r="A63" t="s">
        <v>105</v>
      </c>
      <c r="B63">
        <v>0</v>
      </c>
      <c r="C63">
        <v>0</v>
      </c>
      <c r="D63">
        <v>9.8640000000000008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113.354</v>
      </c>
      <c r="Q63">
        <v>6.0327400000000004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41.949770000000001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45.591999999999999</v>
      </c>
      <c r="AH63">
        <v>0</v>
      </c>
      <c r="AI63">
        <v>0</v>
      </c>
      <c r="AJ63">
        <v>0</v>
      </c>
      <c r="AK63">
        <v>55.493000000000002</v>
      </c>
      <c r="AL63">
        <v>2.5564</v>
      </c>
      <c r="AM63">
        <v>0</v>
      </c>
      <c r="AN63">
        <v>0.54852000000000001</v>
      </c>
      <c r="AO63">
        <v>0</v>
      </c>
      <c r="AP63">
        <v>5.6364000000000001</v>
      </c>
      <c r="AQ63">
        <v>65.207999999999998</v>
      </c>
      <c r="AR63">
        <v>5.52</v>
      </c>
      <c r="AS63">
        <v>10.358040000000001</v>
      </c>
      <c r="AT63">
        <v>14.9968</v>
      </c>
      <c r="AU63">
        <v>0</v>
      </c>
      <c r="AV63">
        <v>36.3872</v>
      </c>
      <c r="AW63">
        <v>54.061799999999998</v>
      </c>
      <c r="AX63">
        <v>1.143</v>
      </c>
      <c r="AY63">
        <v>0</v>
      </c>
      <c r="AZ63">
        <f t="shared" si="0"/>
        <v>83.041729000000004</v>
      </c>
      <c r="BA63">
        <f t="shared" si="1"/>
        <v>2948.7220470000002</v>
      </c>
      <c r="BD63">
        <v>4.2945000000000002</v>
      </c>
      <c r="BE63">
        <v>0</v>
      </c>
      <c r="BF63">
        <v>1.2432E-2</v>
      </c>
      <c r="BG63">
        <v>0</v>
      </c>
      <c r="BH63">
        <v>3.7000000000000002E-3</v>
      </c>
      <c r="BI63">
        <v>0.83592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2.0299999999999998</v>
      </c>
      <c r="BP63">
        <v>2.21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9.44</v>
      </c>
      <c r="BX63">
        <v>2.839</v>
      </c>
      <c r="BY63">
        <v>0.26</v>
      </c>
      <c r="BZ63">
        <v>1.9378120000000001</v>
      </c>
      <c r="CA63">
        <v>3.5120239999999998</v>
      </c>
      <c r="CB63">
        <v>0.65</v>
      </c>
      <c r="CC63">
        <v>1.33</v>
      </c>
      <c r="CD63">
        <v>0.88</v>
      </c>
      <c r="CE63">
        <v>0.79</v>
      </c>
      <c r="CF63">
        <v>0.17</v>
      </c>
      <c r="CG63">
        <v>3.77</v>
      </c>
      <c r="CH63">
        <v>0</v>
      </c>
      <c r="CI63">
        <v>5.34</v>
      </c>
      <c r="CJ63">
        <v>1.92</v>
      </c>
      <c r="CK63">
        <v>1.57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2.03931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83.041729000000004</v>
      </c>
    </row>
    <row r="64" spans="1:114">
      <c r="A64" t="s">
        <v>106</v>
      </c>
      <c r="B64">
        <v>0</v>
      </c>
      <c r="C64">
        <v>0</v>
      </c>
      <c r="D64">
        <v>9.8640000000000008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113.354</v>
      </c>
      <c r="Q64">
        <v>6.0327400000000004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41.949770000000001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45.591999999999999</v>
      </c>
      <c r="AH64">
        <v>0</v>
      </c>
      <c r="AI64">
        <v>0</v>
      </c>
      <c r="AJ64">
        <v>0</v>
      </c>
      <c r="AK64">
        <v>55.493000000000002</v>
      </c>
      <c r="AL64">
        <v>2.5564</v>
      </c>
      <c r="AM64">
        <v>0</v>
      </c>
      <c r="AN64">
        <v>0.54852000000000001</v>
      </c>
      <c r="AO64">
        <v>0</v>
      </c>
      <c r="AP64">
        <v>5.6364000000000001</v>
      </c>
      <c r="AQ64">
        <v>65.207999999999998</v>
      </c>
      <c r="AR64">
        <v>5.52</v>
      </c>
      <c r="AS64">
        <v>10.358040000000001</v>
      </c>
      <c r="AT64">
        <v>14.9968</v>
      </c>
      <c r="AU64">
        <v>0</v>
      </c>
      <c r="AV64">
        <v>36.3872</v>
      </c>
      <c r="AW64">
        <v>54.061799999999998</v>
      </c>
      <c r="AX64">
        <v>1.143</v>
      </c>
      <c r="AY64">
        <v>0</v>
      </c>
      <c r="AZ64">
        <f t="shared" si="0"/>
        <v>81.910029000000009</v>
      </c>
      <c r="BA64">
        <f t="shared" si="1"/>
        <v>2947.5903470000003</v>
      </c>
      <c r="BD64">
        <v>4.2945000000000002</v>
      </c>
      <c r="BE64">
        <v>0</v>
      </c>
      <c r="BF64">
        <v>1.2432E-2</v>
      </c>
      <c r="BG64">
        <v>0</v>
      </c>
      <c r="BH64">
        <v>3.7000000000000002E-3</v>
      </c>
      <c r="BI64">
        <v>0.83592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2.0299999999999998</v>
      </c>
      <c r="BP64">
        <v>2.21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9.44</v>
      </c>
      <c r="BX64">
        <v>1.9873000000000001</v>
      </c>
      <c r="BY64">
        <v>0.26</v>
      </c>
      <c r="BZ64">
        <v>1.9378120000000001</v>
      </c>
      <c r="CA64">
        <v>3.5120239999999998</v>
      </c>
      <c r="CB64">
        <v>0.65</v>
      </c>
      <c r="CC64">
        <v>1.33</v>
      </c>
      <c r="CD64">
        <v>0.88</v>
      </c>
      <c r="CE64">
        <v>0.79</v>
      </c>
      <c r="CF64">
        <v>0.17</v>
      </c>
      <c r="CG64">
        <v>3.77</v>
      </c>
      <c r="CH64">
        <v>0</v>
      </c>
      <c r="CI64">
        <v>5.34</v>
      </c>
      <c r="CJ64">
        <v>1.92</v>
      </c>
      <c r="CK64">
        <v>1.29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2.03931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81.910029000000009</v>
      </c>
    </row>
    <row r="65" spans="1:114">
      <c r="A65" t="s">
        <v>107</v>
      </c>
      <c r="B65">
        <v>0</v>
      </c>
      <c r="C65">
        <v>0</v>
      </c>
      <c r="D65">
        <v>9.8640000000000008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113.354</v>
      </c>
      <c r="Q65">
        <v>6.0327400000000004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41.949770000000001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45.591999999999999</v>
      </c>
      <c r="AH65">
        <v>0</v>
      </c>
      <c r="AI65">
        <v>0</v>
      </c>
      <c r="AJ65">
        <v>0</v>
      </c>
      <c r="AK65">
        <v>55.493000000000002</v>
      </c>
      <c r="AL65">
        <v>12.782</v>
      </c>
      <c r="AM65">
        <v>0</v>
      </c>
      <c r="AN65">
        <v>0.54852000000000001</v>
      </c>
      <c r="AO65">
        <v>0</v>
      </c>
      <c r="AP65">
        <v>5.6364000000000001</v>
      </c>
      <c r="AQ65">
        <v>65.207999999999998</v>
      </c>
      <c r="AR65">
        <v>4.4160000000000004</v>
      </c>
      <c r="AS65">
        <v>10.492559999999999</v>
      </c>
      <c r="AT65">
        <v>14.9968</v>
      </c>
      <c r="AU65">
        <v>0</v>
      </c>
      <c r="AV65">
        <v>36.3872</v>
      </c>
      <c r="AW65">
        <v>54.061799999999998</v>
      </c>
      <c r="AX65">
        <v>1.143</v>
      </c>
      <c r="AY65">
        <v>0</v>
      </c>
      <c r="AZ65">
        <f t="shared" si="0"/>
        <v>81.520029000000008</v>
      </c>
      <c r="BA65">
        <f t="shared" si="1"/>
        <v>2956.4564670000004</v>
      </c>
      <c r="BD65">
        <v>4.2945000000000002</v>
      </c>
      <c r="BE65">
        <v>0</v>
      </c>
      <c r="BF65">
        <v>1.2432E-2</v>
      </c>
      <c r="BG65">
        <v>0</v>
      </c>
      <c r="BH65">
        <v>3.7000000000000002E-3</v>
      </c>
      <c r="BI65">
        <v>0.83592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2.0299999999999998</v>
      </c>
      <c r="BP65">
        <v>2.21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9.44</v>
      </c>
      <c r="BX65">
        <v>1.9873000000000001</v>
      </c>
      <c r="BY65">
        <v>0.26</v>
      </c>
      <c r="BZ65">
        <v>1.9378120000000001</v>
      </c>
      <c r="CA65">
        <v>3.5120239999999998</v>
      </c>
      <c r="CB65">
        <v>0.65</v>
      </c>
      <c r="CC65">
        <v>1.33</v>
      </c>
      <c r="CD65">
        <v>0.88</v>
      </c>
      <c r="CE65">
        <v>0.79</v>
      </c>
      <c r="CF65">
        <v>0.17</v>
      </c>
      <c r="CG65">
        <v>3.77</v>
      </c>
      <c r="CH65">
        <v>0</v>
      </c>
      <c r="CI65">
        <v>5.34</v>
      </c>
      <c r="CJ65">
        <v>1.92</v>
      </c>
      <c r="CK65">
        <v>0.9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2.03931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81.520029000000008</v>
      </c>
    </row>
    <row r="66" spans="1:114">
      <c r="A66" t="s">
        <v>108</v>
      </c>
      <c r="B66">
        <v>0</v>
      </c>
      <c r="C66">
        <v>0</v>
      </c>
      <c r="D66">
        <v>9.8640000000000008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113.354</v>
      </c>
      <c r="Q66">
        <v>6.0327400000000004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41.949770000000001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45.591999999999999</v>
      </c>
      <c r="AH66">
        <v>0</v>
      </c>
      <c r="AI66">
        <v>0</v>
      </c>
      <c r="AJ66">
        <v>0</v>
      </c>
      <c r="AK66">
        <v>55.493000000000002</v>
      </c>
      <c r="AL66">
        <v>53.451999999999998</v>
      </c>
      <c r="AM66">
        <v>0</v>
      </c>
      <c r="AN66">
        <v>0.54852000000000001</v>
      </c>
      <c r="AO66">
        <v>0</v>
      </c>
      <c r="AP66">
        <v>5.6364000000000001</v>
      </c>
      <c r="AQ66">
        <v>65.207999999999998</v>
      </c>
      <c r="AR66">
        <v>4.4160000000000004</v>
      </c>
      <c r="AS66">
        <v>10.492559999999999</v>
      </c>
      <c r="AT66">
        <v>14.9968</v>
      </c>
      <c r="AU66">
        <v>0</v>
      </c>
      <c r="AV66">
        <v>36.3872</v>
      </c>
      <c r="AW66">
        <v>54.061799999999998</v>
      </c>
      <c r="AX66">
        <v>1.143</v>
      </c>
      <c r="AY66">
        <v>0</v>
      </c>
      <c r="AZ66">
        <f t="shared" si="0"/>
        <v>81.520029000000008</v>
      </c>
      <c r="BA66">
        <f t="shared" si="1"/>
        <v>2997.126467</v>
      </c>
      <c r="BD66">
        <v>4.2945000000000002</v>
      </c>
      <c r="BE66">
        <v>0</v>
      </c>
      <c r="BF66">
        <v>1.2432E-2</v>
      </c>
      <c r="BG66">
        <v>0</v>
      </c>
      <c r="BH66">
        <v>3.7000000000000002E-3</v>
      </c>
      <c r="BI66">
        <v>0.83592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2.0299999999999998</v>
      </c>
      <c r="BP66">
        <v>2.21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9.44</v>
      </c>
      <c r="BX66">
        <v>1.9873000000000001</v>
      </c>
      <c r="BY66">
        <v>0.26</v>
      </c>
      <c r="BZ66">
        <v>1.9378120000000001</v>
      </c>
      <c r="CA66">
        <v>3.5120239999999998</v>
      </c>
      <c r="CB66">
        <v>0.65</v>
      </c>
      <c r="CC66">
        <v>1.33</v>
      </c>
      <c r="CD66">
        <v>0.88</v>
      </c>
      <c r="CE66">
        <v>0.79</v>
      </c>
      <c r="CF66">
        <v>0.17</v>
      </c>
      <c r="CG66">
        <v>3.77</v>
      </c>
      <c r="CH66">
        <v>0</v>
      </c>
      <c r="CI66">
        <v>5.34</v>
      </c>
      <c r="CJ66">
        <v>1.92</v>
      </c>
      <c r="CK66">
        <v>0.9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2.03931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81.520029000000008</v>
      </c>
    </row>
    <row r="67" spans="1:114">
      <c r="A67" t="s">
        <v>109</v>
      </c>
      <c r="B67">
        <v>0</v>
      </c>
      <c r="C67">
        <v>0</v>
      </c>
      <c r="D67">
        <v>9.8640000000000008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113.354</v>
      </c>
      <c r="Q67">
        <v>6.0327400000000004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41.949770000000001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45.591999999999999</v>
      </c>
      <c r="AH67">
        <v>2.931</v>
      </c>
      <c r="AI67">
        <v>0</v>
      </c>
      <c r="AJ67">
        <v>0</v>
      </c>
      <c r="AK67">
        <v>55.493000000000002</v>
      </c>
      <c r="AL67">
        <v>53.451999999999998</v>
      </c>
      <c r="AM67">
        <v>0</v>
      </c>
      <c r="AN67">
        <v>0.54852000000000001</v>
      </c>
      <c r="AO67">
        <v>0</v>
      </c>
      <c r="AP67">
        <v>0.76859999999999995</v>
      </c>
      <c r="AQ67">
        <v>65.207999999999998</v>
      </c>
      <c r="AR67">
        <v>4.4160000000000004</v>
      </c>
      <c r="AS67">
        <v>10.492559999999999</v>
      </c>
      <c r="AT67">
        <v>14.9968</v>
      </c>
      <c r="AU67">
        <v>0</v>
      </c>
      <c r="AV67">
        <v>36.3872</v>
      </c>
      <c r="AW67">
        <v>54.061799999999998</v>
      </c>
      <c r="AX67">
        <v>1.143</v>
      </c>
      <c r="AY67">
        <v>0</v>
      </c>
      <c r="AZ67">
        <f t="shared" si="0"/>
        <v>81.522429000000002</v>
      </c>
      <c r="BA67">
        <f t="shared" si="1"/>
        <v>3004.3360670000011</v>
      </c>
      <c r="BD67">
        <v>4.2945000000000002</v>
      </c>
      <c r="BE67">
        <v>0</v>
      </c>
      <c r="BF67">
        <v>1.2432E-2</v>
      </c>
      <c r="BG67">
        <v>0</v>
      </c>
      <c r="BH67">
        <v>3.7000000000000002E-3</v>
      </c>
      <c r="BI67">
        <v>0.83592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2.0299999999999998</v>
      </c>
      <c r="BP67">
        <v>2.21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9.44</v>
      </c>
      <c r="BX67">
        <v>1.9873000000000001</v>
      </c>
      <c r="BY67">
        <v>0.26</v>
      </c>
      <c r="BZ67">
        <v>1.9378120000000001</v>
      </c>
      <c r="CA67">
        <v>3.5120239999999998</v>
      </c>
      <c r="CB67">
        <v>0.65</v>
      </c>
      <c r="CC67">
        <v>1.33</v>
      </c>
      <c r="CD67">
        <v>0.88</v>
      </c>
      <c r="CE67">
        <v>0.79</v>
      </c>
      <c r="CF67">
        <v>0.17</v>
      </c>
      <c r="CG67">
        <v>3.77</v>
      </c>
      <c r="CH67">
        <v>2.24E-2</v>
      </c>
      <c r="CI67">
        <v>5.34</v>
      </c>
      <c r="CJ67">
        <v>1.92</v>
      </c>
      <c r="CK67">
        <v>0.88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2.03931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81.522429000000002</v>
      </c>
    </row>
    <row r="68" spans="1:114">
      <c r="A68" t="s">
        <v>110</v>
      </c>
      <c r="B68">
        <v>0</v>
      </c>
      <c r="C68">
        <v>0</v>
      </c>
      <c r="D68">
        <v>9.8640000000000008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113.354</v>
      </c>
      <c r="Q68">
        <v>6.0327400000000004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41.949770000000001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45.591999999999999</v>
      </c>
      <c r="AH68">
        <v>20.516999999999999</v>
      </c>
      <c r="AI68">
        <v>0</v>
      </c>
      <c r="AJ68">
        <v>0</v>
      </c>
      <c r="AK68">
        <v>55.493000000000002</v>
      </c>
      <c r="AL68">
        <v>53.451999999999998</v>
      </c>
      <c r="AM68">
        <v>0</v>
      </c>
      <c r="AN68">
        <v>0.54852000000000001</v>
      </c>
      <c r="AO68">
        <v>0</v>
      </c>
      <c r="AP68">
        <v>0.76859999999999995</v>
      </c>
      <c r="AQ68">
        <v>65.207999999999998</v>
      </c>
      <c r="AR68">
        <v>4.4160000000000004</v>
      </c>
      <c r="AS68">
        <v>10.492559999999999</v>
      </c>
      <c r="AT68">
        <v>14.9968</v>
      </c>
      <c r="AU68">
        <v>0</v>
      </c>
      <c r="AV68">
        <v>36.3872</v>
      </c>
      <c r="AW68">
        <v>54.061799999999998</v>
      </c>
      <c r="AX68">
        <v>1.143</v>
      </c>
      <c r="AY68">
        <v>0</v>
      </c>
      <c r="AZ68">
        <f t="shared" ref="AZ68:AZ98" si="3">DJ68</f>
        <v>81.665229000000011</v>
      </c>
      <c r="BA68">
        <f t="shared" ref="BA68:BA98" si="4">SUM(B68:AZ68)</f>
        <v>3022.0648670000005</v>
      </c>
      <c r="BD68">
        <v>4.2945000000000002</v>
      </c>
      <c r="BE68">
        <v>0</v>
      </c>
      <c r="BF68">
        <v>1.2432E-2</v>
      </c>
      <c r="BG68">
        <v>0</v>
      </c>
      <c r="BH68">
        <v>3.7000000000000002E-3</v>
      </c>
      <c r="BI68">
        <v>0.83592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2.0299999999999998</v>
      </c>
      <c r="BP68">
        <v>2.21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9.44</v>
      </c>
      <c r="BX68">
        <v>1.9873000000000001</v>
      </c>
      <c r="BY68">
        <v>0.26</v>
      </c>
      <c r="BZ68">
        <v>1.9378120000000001</v>
      </c>
      <c r="CA68">
        <v>3.5120239999999998</v>
      </c>
      <c r="CB68">
        <v>0.65</v>
      </c>
      <c r="CC68">
        <v>1.33</v>
      </c>
      <c r="CD68">
        <v>0.88</v>
      </c>
      <c r="CE68">
        <v>0.79</v>
      </c>
      <c r="CF68">
        <v>0.17</v>
      </c>
      <c r="CG68">
        <v>3.77</v>
      </c>
      <c r="CH68">
        <v>0.16520000000000001</v>
      </c>
      <c r="CI68">
        <v>5.34</v>
      </c>
      <c r="CJ68">
        <v>1.92</v>
      </c>
      <c r="CK68">
        <v>0.88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2.03931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81.665229000000011</v>
      </c>
    </row>
    <row r="69" spans="1:114">
      <c r="A69" t="s">
        <v>111</v>
      </c>
      <c r="B69">
        <v>0</v>
      </c>
      <c r="C69">
        <v>0</v>
      </c>
      <c r="D69">
        <v>9.8640000000000008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113.354</v>
      </c>
      <c r="Q69">
        <v>6.0327400000000004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41.949770000000001</v>
      </c>
      <c r="X69">
        <v>147.515625</v>
      </c>
      <c r="Y69">
        <v>0</v>
      </c>
      <c r="Z69">
        <v>0</v>
      </c>
      <c r="AA69">
        <v>0</v>
      </c>
      <c r="AB69">
        <v>7.10656</v>
      </c>
      <c r="AC69">
        <v>0</v>
      </c>
      <c r="AD69">
        <v>0</v>
      </c>
      <c r="AE69">
        <v>0</v>
      </c>
      <c r="AF69">
        <v>18.288</v>
      </c>
      <c r="AG69">
        <v>45.591999999999999</v>
      </c>
      <c r="AH69">
        <v>48.263800000000003</v>
      </c>
      <c r="AI69">
        <v>0</v>
      </c>
      <c r="AJ69">
        <v>0</v>
      </c>
      <c r="AK69">
        <v>55.493000000000002</v>
      </c>
      <c r="AL69">
        <v>53.451999999999998</v>
      </c>
      <c r="AM69">
        <v>0</v>
      </c>
      <c r="AN69">
        <v>0.54852000000000001</v>
      </c>
      <c r="AO69">
        <v>0</v>
      </c>
      <c r="AP69">
        <v>0.76859999999999995</v>
      </c>
      <c r="AQ69">
        <v>65.207999999999998</v>
      </c>
      <c r="AR69">
        <v>4.4160000000000004</v>
      </c>
      <c r="AS69">
        <v>10.492559999999999</v>
      </c>
      <c r="AT69">
        <v>14.9968</v>
      </c>
      <c r="AU69">
        <v>0</v>
      </c>
      <c r="AV69">
        <v>36.3872</v>
      </c>
      <c r="AW69">
        <v>54.061799999999998</v>
      </c>
      <c r="AX69">
        <v>1.143</v>
      </c>
      <c r="AY69">
        <v>0</v>
      </c>
      <c r="AZ69">
        <f t="shared" si="3"/>
        <v>81.956429000000014</v>
      </c>
      <c r="BA69">
        <f t="shared" si="4"/>
        <v>3057.2094270000011</v>
      </c>
      <c r="BD69">
        <v>4.2945000000000002</v>
      </c>
      <c r="BE69">
        <v>0</v>
      </c>
      <c r="BF69">
        <v>1.2432E-2</v>
      </c>
      <c r="BG69">
        <v>0</v>
      </c>
      <c r="BH69">
        <v>3.7000000000000002E-3</v>
      </c>
      <c r="BI69">
        <v>0.83592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2.0299999999999998</v>
      </c>
      <c r="BP69">
        <v>2.21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9.44</v>
      </c>
      <c r="BX69">
        <v>1.9873000000000001</v>
      </c>
      <c r="BY69">
        <v>0.26</v>
      </c>
      <c r="BZ69">
        <v>1.9378120000000001</v>
      </c>
      <c r="CA69">
        <v>3.5120239999999998</v>
      </c>
      <c r="CB69">
        <v>0.65</v>
      </c>
      <c r="CC69">
        <v>1.33</v>
      </c>
      <c r="CD69">
        <v>0.95</v>
      </c>
      <c r="CE69">
        <v>0.79</v>
      </c>
      <c r="CF69">
        <v>0.17</v>
      </c>
      <c r="CG69">
        <v>3.77</v>
      </c>
      <c r="CH69">
        <v>0.38640000000000002</v>
      </c>
      <c r="CI69">
        <v>5.34</v>
      </c>
      <c r="CJ69">
        <v>1.92</v>
      </c>
      <c r="CK69">
        <v>0.88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2.03931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81.956429000000014</v>
      </c>
    </row>
    <row r="70" spans="1:114">
      <c r="A70" t="s">
        <v>112</v>
      </c>
      <c r="B70">
        <v>0</v>
      </c>
      <c r="C70">
        <v>0</v>
      </c>
      <c r="D70">
        <v>9.8640000000000008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113.354</v>
      </c>
      <c r="Q70">
        <v>6.0327400000000004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41.949770000000001</v>
      </c>
      <c r="X70">
        <v>147.515625</v>
      </c>
      <c r="Y70">
        <v>0</v>
      </c>
      <c r="Z70">
        <v>0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18.288</v>
      </c>
      <c r="AG70">
        <v>45.591999999999999</v>
      </c>
      <c r="AH70">
        <v>63.505000000000003</v>
      </c>
      <c r="AI70">
        <v>0</v>
      </c>
      <c r="AJ70">
        <v>0</v>
      </c>
      <c r="AK70">
        <v>55.493000000000002</v>
      </c>
      <c r="AL70">
        <v>12.782</v>
      </c>
      <c r="AM70">
        <v>0</v>
      </c>
      <c r="AN70">
        <v>0.54852000000000001</v>
      </c>
      <c r="AO70">
        <v>0</v>
      </c>
      <c r="AP70">
        <v>0.76859999999999995</v>
      </c>
      <c r="AQ70">
        <v>65.207999999999998</v>
      </c>
      <c r="AR70">
        <v>4.4160000000000004</v>
      </c>
      <c r="AS70">
        <v>10.492559999999999</v>
      </c>
      <c r="AT70">
        <v>14.9968</v>
      </c>
      <c r="AU70">
        <v>0</v>
      </c>
      <c r="AV70">
        <v>36.3872</v>
      </c>
      <c r="AW70">
        <v>54.061799999999998</v>
      </c>
      <c r="AX70">
        <v>1.143</v>
      </c>
      <c r="AY70">
        <v>0</v>
      </c>
      <c r="AZ70">
        <f t="shared" si="3"/>
        <v>82.41562900000001</v>
      </c>
      <c r="BA70">
        <f t="shared" si="4"/>
        <v>3065.1791670000011</v>
      </c>
      <c r="BD70">
        <v>4.2945000000000002</v>
      </c>
      <c r="BE70">
        <v>0</v>
      </c>
      <c r="BF70">
        <v>1.2432E-2</v>
      </c>
      <c r="BG70">
        <v>0</v>
      </c>
      <c r="BH70">
        <v>3.7000000000000002E-3</v>
      </c>
      <c r="BI70">
        <v>0.83592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2.0299999999999998</v>
      </c>
      <c r="BP70">
        <v>2.21</v>
      </c>
      <c r="BQ70">
        <v>3.4642300000000001</v>
      </c>
      <c r="BR70">
        <v>0</v>
      </c>
      <c r="BS70">
        <v>1.64</v>
      </c>
      <c r="BT70">
        <v>0.33600000000000002</v>
      </c>
      <c r="BU70">
        <v>2.9693719999999999</v>
      </c>
      <c r="BV70">
        <v>1.342031</v>
      </c>
      <c r="BW70">
        <v>9.44</v>
      </c>
      <c r="BX70">
        <v>1.9873000000000001</v>
      </c>
      <c r="BY70">
        <v>0.26</v>
      </c>
      <c r="BZ70">
        <v>1.9378120000000001</v>
      </c>
      <c r="CA70">
        <v>3.5120239999999998</v>
      </c>
      <c r="CB70">
        <v>0.65</v>
      </c>
      <c r="CC70">
        <v>1.33</v>
      </c>
      <c r="CD70">
        <v>0.95</v>
      </c>
      <c r="CE70">
        <v>0.79</v>
      </c>
      <c r="CF70">
        <v>0.17</v>
      </c>
      <c r="CG70">
        <v>3.77</v>
      </c>
      <c r="CH70">
        <v>0.50960000000000005</v>
      </c>
      <c r="CI70">
        <v>5.34</v>
      </c>
      <c r="CJ70">
        <v>1.92</v>
      </c>
      <c r="CK70">
        <v>0.88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2.03931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82.41562900000001</v>
      </c>
    </row>
    <row r="71" spans="1:114">
      <c r="A71" t="s">
        <v>113</v>
      </c>
      <c r="B71">
        <v>0</v>
      </c>
      <c r="C71">
        <v>0</v>
      </c>
      <c r="D71">
        <v>9.8640000000000008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113.354</v>
      </c>
      <c r="Q71">
        <v>6.0327400000000004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41.949770000000001</v>
      </c>
      <c r="X71">
        <v>147.515625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45.591999999999999</v>
      </c>
      <c r="AH71">
        <v>72.395700000000005</v>
      </c>
      <c r="AI71">
        <v>0</v>
      </c>
      <c r="AJ71">
        <v>0</v>
      </c>
      <c r="AK71">
        <v>55.493000000000002</v>
      </c>
      <c r="AL71">
        <v>2.5564</v>
      </c>
      <c r="AM71">
        <v>2.758</v>
      </c>
      <c r="AN71">
        <v>0.56811</v>
      </c>
      <c r="AO71">
        <v>0</v>
      </c>
      <c r="AP71">
        <v>0.76859999999999995</v>
      </c>
      <c r="AQ71">
        <v>65.207999999999998</v>
      </c>
      <c r="AR71">
        <v>7.7279999999999998</v>
      </c>
      <c r="AS71">
        <v>10.492559999999999</v>
      </c>
      <c r="AT71">
        <v>14.9968</v>
      </c>
      <c r="AU71">
        <v>0</v>
      </c>
      <c r="AV71">
        <v>36.3872</v>
      </c>
      <c r="AW71">
        <v>54.061799999999998</v>
      </c>
      <c r="AX71">
        <v>1.143</v>
      </c>
      <c r="AY71">
        <v>0</v>
      </c>
      <c r="AZ71">
        <f t="shared" si="3"/>
        <v>82.61082900000001</v>
      </c>
      <c r="BA71">
        <f t="shared" si="4"/>
        <v>3115.2057570000006</v>
      </c>
      <c r="BD71">
        <v>4.2945000000000002</v>
      </c>
      <c r="BE71">
        <v>0</v>
      </c>
      <c r="BF71">
        <v>1.2432E-2</v>
      </c>
      <c r="BG71">
        <v>0</v>
      </c>
      <c r="BH71">
        <v>3.7000000000000002E-3</v>
      </c>
      <c r="BI71">
        <v>0.83592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2.0299999999999998</v>
      </c>
      <c r="BP71">
        <v>2.21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9.44</v>
      </c>
      <c r="BX71">
        <v>1.9873000000000001</v>
      </c>
      <c r="BY71">
        <v>0.26</v>
      </c>
      <c r="BZ71">
        <v>1.9378120000000001</v>
      </c>
      <c r="CA71">
        <v>3.5120239999999998</v>
      </c>
      <c r="CB71">
        <v>0.65</v>
      </c>
      <c r="CC71">
        <v>1.42</v>
      </c>
      <c r="CD71">
        <v>0.95</v>
      </c>
      <c r="CE71">
        <v>0.77</v>
      </c>
      <c r="CF71">
        <v>0.17</v>
      </c>
      <c r="CG71">
        <v>3.77</v>
      </c>
      <c r="CH71">
        <v>0.5796</v>
      </c>
      <c r="CI71">
        <v>5.34</v>
      </c>
      <c r="CJ71">
        <v>1.92</v>
      </c>
      <c r="CK71">
        <v>0.88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2.03931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82.61082900000001</v>
      </c>
    </row>
    <row r="72" spans="1:114">
      <c r="A72" t="s">
        <v>114</v>
      </c>
      <c r="B72">
        <v>0</v>
      </c>
      <c r="C72">
        <v>0</v>
      </c>
      <c r="D72">
        <v>9.8640000000000008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113.354</v>
      </c>
      <c r="Q72">
        <v>6.0327400000000004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41.949770000000001</v>
      </c>
      <c r="X72">
        <v>147.515625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45.591999999999999</v>
      </c>
      <c r="AH72">
        <v>96.527600000000007</v>
      </c>
      <c r="AI72">
        <v>3.9569999999999999</v>
      </c>
      <c r="AJ72">
        <v>0</v>
      </c>
      <c r="AK72">
        <v>55.493000000000002</v>
      </c>
      <c r="AL72">
        <v>2.5564</v>
      </c>
      <c r="AM72">
        <v>5.1022999999999996</v>
      </c>
      <c r="AN72">
        <v>0.56811</v>
      </c>
      <c r="AO72">
        <v>0</v>
      </c>
      <c r="AP72">
        <v>0.76859999999999995</v>
      </c>
      <c r="AQ72">
        <v>65.207999999999998</v>
      </c>
      <c r="AR72">
        <v>7.7279999999999998</v>
      </c>
      <c r="AS72">
        <v>10.492559999999999</v>
      </c>
      <c r="AT72">
        <v>14.9968</v>
      </c>
      <c r="AU72">
        <v>0</v>
      </c>
      <c r="AV72">
        <v>36.3872</v>
      </c>
      <c r="AW72">
        <v>54.061799999999998</v>
      </c>
      <c r="AX72">
        <v>1.143</v>
      </c>
      <c r="AY72">
        <v>0</v>
      </c>
      <c r="AZ72">
        <f t="shared" si="3"/>
        <v>83.744357000000008</v>
      </c>
      <c r="BA72">
        <f t="shared" si="4"/>
        <v>3185.3817850000005</v>
      </c>
      <c r="BD72">
        <v>4.2945000000000002</v>
      </c>
      <c r="BE72">
        <v>0</v>
      </c>
      <c r="BF72">
        <v>1.2432E-2</v>
      </c>
      <c r="BG72">
        <v>0</v>
      </c>
      <c r="BH72">
        <v>3.7000000000000002E-3</v>
      </c>
      <c r="BI72">
        <v>0.83592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2.0299999999999998</v>
      </c>
      <c r="BP72">
        <v>2.21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9.44</v>
      </c>
      <c r="BX72">
        <v>1.9873000000000001</v>
      </c>
      <c r="BY72">
        <v>0.26</v>
      </c>
      <c r="BZ72">
        <v>1.9378120000000001</v>
      </c>
      <c r="CA72">
        <v>3.5120239999999998</v>
      </c>
      <c r="CB72">
        <v>0.65</v>
      </c>
      <c r="CC72">
        <v>1.42</v>
      </c>
      <c r="CD72">
        <v>0.95</v>
      </c>
      <c r="CE72">
        <v>0.77</v>
      </c>
      <c r="CF72">
        <v>0.17</v>
      </c>
      <c r="CG72">
        <v>3.77</v>
      </c>
      <c r="CH72">
        <v>0.77280000000000004</v>
      </c>
      <c r="CI72">
        <v>5.34</v>
      </c>
      <c r="CJ72">
        <v>1.92</v>
      </c>
      <c r="CK72">
        <v>0.88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2.03931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83.744357000000008</v>
      </c>
    </row>
    <row r="73" spans="1:114">
      <c r="A73" t="s">
        <v>115</v>
      </c>
      <c r="B73">
        <v>0</v>
      </c>
      <c r="C73">
        <v>0</v>
      </c>
      <c r="D73">
        <v>9.8640000000000008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113.354</v>
      </c>
      <c r="Q73">
        <v>6.0327400000000004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41.949770000000001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45.591999999999999</v>
      </c>
      <c r="AH73">
        <v>120.65949999999999</v>
      </c>
      <c r="AI73">
        <v>17.146999999999998</v>
      </c>
      <c r="AJ73">
        <v>0</v>
      </c>
      <c r="AK73">
        <v>55.493000000000002</v>
      </c>
      <c r="AL73">
        <v>2.5564</v>
      </c>
      <c r="AM73">
        <v>9.6530000000000005</v>
      </c>
      <c r="AN73">
        <v>0.56811</v>
      </c>
      <c r="AO73">
        <v>0</v>
      </c>
      <c r="AP73">
        <v>5.6364000000000001</v>
      </c>
      <c r="AQ73">
        <v>65.207999999999998</v>
      </c>
      <c r="AR73">
        <v>7.7279999999999998</v>
      </c>
      <c r="AS73">
        <v>10.492559999999999</v>
      </c>
      <c r="AT73">
        <v>14.9968</v>
      </c>
      <c r="AU73">
        <v>0</v>
      </c>
      <c r="AV73">
        <v>36.3872</v>
      </c>
      <c r="AW73">
        <v>54.061799999999998</v>
      </c>
      <c r="AX73">
        <v>1.143</v>
      </c>
      <c r="AY73">
        <v>0</v>
      </c>
      <c r="AZ73">
        <f t="shared" si="3"/>
        <v>84.373357000000013</v>
      </c>
      <c r="BA73">
        <f t="shared" si="4"/>
        <v>3283.326125</v>
      </c>
      <c r="BD73">
        <v>4.2945000000000002</v>
      </c>
      <c r="BE73">
        <v>0</v>
      </c>
      <c r="BF73">
        <v>1.2432E-2</v>
      </c>
      <c r="BG73">
        <v>0</v>
      </c>
      <c r="BH73">
        <v>3.7000000000000002E-3</v>
      </c>
      <c r="BI73">
        <v>0.83592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2.0299999999999998</v>
      </c>
      <c r="BP73">
        <v>2.21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9.44</v>
      </c>
      <c r="BX73">
        <v>1.9873000000000001</v>
      </c>
      <c r="BY73">
        <v>0.26</v>
      </c>
      <c r="BZ73">
        <v>1.9378120000000001</v>
      </c>
      <c r="CA73">
        <v>3.5120239999999998</v>
      </c>
      <c r="CB73">
        <v>0.65</v>
      </c>
      <c r="CC73">
        <v>1.42</v>
      </c>
      <c r="CD73">
        <v>0.95</v>
      </c>
      <c r="CE73">
        <v>0.79</v>
      </c>
      <c r="CF73">
        <v>0.17</v>
      </c>
      <c r="CG73">
        <v>3.77</v>
      </c>
      <c r="CH73">
        <v>0.96599999999999997</v>
      </c>
      <c r="CI73">
        <v>5.34</v>
      </c>
      <c r="CJ73">
        <v>1.92</v>
      </c>
      <c r="CK73">
        <v>0.88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2.03931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84.373357000000013</v>
      </c>
    </row>
    <row r="74" spans="1:114">
      <c r="A74" t="s">
        <v>116</v>
      </c>
      <c r="B74">
        <v>0</v>
      </c>
      <c r="C74">
        <v>0</v>
      </c>
      <c r="D74">
        <v>9.8640000000000008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113.354</v>
      </c>
      <c r="Q74">
        <v>6.0327400000000004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41.949770000000001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45.591999999999999</v>
      </c>
      <c r="AH74">
        <v>144.79140000000001</v>
      </c>
      <c r="AI74">
        <v>17.146999999999998</v>
      </c>
      <c r="AJ74">
        <v>0</v>
      </c>
      <c r="AK74">
        <v>55.493000000000002</v>
      </c>
      <c r="AL74">
        <v>2.5564</v>
      </c>
      <c r="AM74">
        <v>16.38252</v>
      </c>
      <c r="AN74">
        <v>0.56811</v>
      </c>
      <c r="AO74">
        <v>0</v>
      </c>
      <c r="AP74">
        <v>5.6364000000000001</v>
      </c>
      <c r="AQ74">
        <v>65.207999999999998</v>
      </c>
      <c r="AR74">
        <v>7.7279999999999998</v>
      </c>
      <c r="AS74">
        <v>10.492559999999999</v>
      </c>
      <c r="AT74">
        <v>14.9968</v>
      </c>
      <c r="AU74">
        <v>0</v>
      </c>
      <c r="AV74">
        <v>36.3872</v>
      </c>
      <c r="AW74">
        <v>54.061799999999998</v>
      </c>
      <c r="AX74">
        <v>1.143</v>
      </c>
      <c r="AY74">
        <v>0</v>
      </c>
      <c r="AZ74">
        <f t="shared" si="3"/>
        <v>84.479757000000006</v>
      </c>
      <c r="BA74">
        <f t="shared" si="4"/>
        <v>3314.3364730000008</v>
      </c>
      <c r="BD74">
        <v>4.2945000000000002</v>
      </c>
      <c r="BE74">
        <v>0</v>
      </c>
      <c r="BF74">
        <v>1.2432E-2</v>
      </c>
      <c r="BG74">
        <v>0</v>
      </c>
      <c r="BH74">
        <v>3.7000000000000002E-3</v>
      </c>
      <c r="BI74">
        <v>0.83592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2.0299999999999998</v>
      </c>
      <c r="BP74">
        <v>2.21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9.44</v>
      </c>
      <c r="BX74">
        <v>1.9873000000000001</v>
      </c>
      <c r="BY74">
        <v>0.26</v>
      </c>
      <c r="BZ74">
        <v>1.9378120000000001</v>
      </c>
      <c r="CA74">
        <v>3.5120239999999998</v>
      </c>
      <c r="CB74">
        <v>0.65</v>
      </c>
      <c r="CC74">
        <v>1.42</v>
      </c>
      <c r="CD74">
        <v>0.88</v>
      </c>
      <c r="CE74">
        <v>0.79</v>
      </c>
      <c r="CF74">
        <v>0.17</v>
      </c>
      <c r="CG74">
        <v>3.77</v>
      </c>
      <c r="CH74">
        <v>1.1424000000000001</v>
      </c>
      <c r="CI74">
        <v>5.34</v>
      </c>
      <c r="CJ74">
        <v>1.92</v>
      </c>
      <c r="CK74">
        <v>0.88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2.03931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84.479757000000006</v>
      </c>
    </row>
    <row r="75" spans="1:114">
      <c r="A75" t="s">
        <v>117</v>
      </c>
      <c r="B75">
        <v>0</v>
      </c>
      <c r="C75">
        <v>0</v>
      </c>
      <c r="D75">
        <v>9.8640000000000008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113.354</v>
      </c>
      <c r="Q75">
        <v>6.0327400000000004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41.949770000000001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45.591999999999999</v>
      </c>
      <c r="AH75">
        <v>144.79140000000001</v>
      </c>
      <c r="AI75">
        <v>17.146999999999998</v>
      </c>
      <c r="AJ75">
        <v>0</v>
      </c>
      <c r="AK75">
        <v>55.493000000000002</v>
      </c>
      <c r="AL75">
        <v>2.5564</v>
      </c>
      <c r="AM75">
        <v>16.38252</v>
      </c>
      <c r="AN75">
        <v>0.56811</v>
      </c>
      <c r="AO75">
        <v>0</v>
      </c>
      <c r="AP75">
        <v>5.6364000000000001</v>
      </c>
      <c r="AQ75">
        <v>65.207999999999998</v>
      </c>
      <c r="AR75">
        <v>7.7279999999999998</v>
      </c>
      <c r="AS75">
        <v>10.492559999999999</v>
      </c>
      <c r="AT75">
        <v>14.9968</v>
      </c>
      <c r="AU75">
        <v>0</v>
      </c>
      <c r="AV75">
        <v>36.3872</v>
      </c>
      <c r="AW75">
        <v>54.061799999999998</v>
      </c>
      <c r="AX75">
        <v>1.143</v>
      </c>
      <c r="AY75">
        <v>0</v>
      </c>
      <c r="AZ75">
        <f t="shared" si="3"/>
        <v>84.459831000000023</v>
      </c>
      <c r="BA75">
        <f t="shared" si="4"/>
        <v>3314.3165470000008</v>
      </c>
      <c r="BD75">
        <v>4.2945000000000002</v>
      </c>
      <c r="BE75">
        <v>0</v>
      </c>
      <c r="BF75">
        <v>1.2506E-2</v>
      </c>
      <c r="BG75">
        <v>0</v>
      </c>
      <c r="BH75">
        <v>3.7000000000000002E-3</v>
      </c>
      <c r="BI75">
        <v>0.83592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2.0299999999999998</v>
      </c>
      <c r="BP75">
        <v>2.21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9.44</v>
      </c>
      <c r="BX75">
        <v>1.9873000000000001</v>
      </c>
      <c r="BY75">
        <v>0.26</v>
      </c>
      <c r="BZ75">
        <v>1.9378120000000001</v>
      </c>
      <c r="CA75">
        <v>3.5120239999999998</v>
      </c>
      <c r="CB75">
        <v>0.65</v>
      </c>
      <c r="CC75">
        <v>1.42</v>
      </c>
      <c r="CD75">
        <v>0.88</v>
      </c>
      <c r="CE75">
        <v>0.77</v>
      </c>
      <c r="CF75">
        <v>0.17</v>
      </c>
      <c r="CG75">
        <v>3.77</v>
      </c>
      <c r="CH75">
        <v>1.1424000000000001</v>
      </c>
      <c r="CI75">
        <v>5.34</v>
      </c>
      <c r="CJ75">
        <v>1.92</v>
      </c>
      <c r="CK75">
        <v>0.88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2.03931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84.459831000000023</v>
      </c>
    </row>
    <row r="76" spans="1:114">
      <c r="A76" t="s">
        <v>118</v>
      </c>
      <c r="B76">
        <v>0</v>
      </c>
      <c r="C76">
        <v>0</v>
      </c>
      <c r="D76">
        <v>9.8640000000000008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113.354</v>
      </c>
      <c r="Q76">
        <v>6.0327400000000004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41.949770000000001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45.591999999999999</v>
      </c>
      <c r="AH76">
        <v>144.79140000000001</v>
      </c>
      <c r="AI76">
        <v>17.146999999999998</v>
      </c>
      <c r="AJ76">
        <v>0</v>
      </c>
      <c r="AK76">
        <v>55.493000000000002</v>
      </c>
      <c r="AL76">
        <v>2.5564</v>
      </c>
      <c r="AM76">
        <v>16.38252</v>
      </c>
      <c r="AN76">
        <v>0.56811</v>
      </c>
      <c r="AO76">
        <v>0</v>
      </c>
      <c r="AP76">
        <v>5.6364000000000001</v>
      </c>
      <c r="AQ76">
        <v>65.207999999999998</v>
      </c>
      <c r="AR76">
        <v>7.7279999999999998</v>
      </c>
      <c r="AS76">
        <v>10.492559999999999</v>
      </c>
      <c r="AT76">
        <v>14.9968</v>
      </c>
      <c r="AU76">
        <v>0</v>
      </c>
      <c r="AV76">
        <v>36.3872</v>
      </c>
      <c r="AW76">
        <v>54.061799999999998</v>
      </c>
      <c r="AX76">
        <v>1.143</v>
      </c>
      <c r="AY76">
        <v>0</v>
      </c>
      <c r="AZ76">
        <f t="shared" si="3"/>
        <v>84.549831000000012</v>
      </c>
      <c r="BA76">
        <f t="shared" si="4"/>
        <v>3300.6098270000007</v>
      </c>
      <c r="BD76">
        <v>4.2945000000000002</v>
      </c>
      <c r="BE76">
        <v>0</v>
      </c>
      <c r="BF76">
        <v>1.2506E-2</v>
      </c>
      <c r="BG76">
        <v>0</v>
      </c>
      <c r="BH76">
        <v>3.7000000000000002E-3</v>
      </c>
      <c r="BI76">
        <v>0.83592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2.0299999999999998</v>
      </c>
      <c r="BP76">
        <v>2.21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9.44</v>
      </c>
      <c r="BX76">
        <v>1.9873000000000001</v>
      </c>
      <c r="BY76">
        <v>0.26</v>
      </c>
      <c r="BZ76">
        <v>1.9378120000000001</v>
      </c>
      <c r="CA76">
        <v>3.5120239999999998</v>
      </c>
      <c r="CB76">
        <v>0.65</v>
      </c>
      <c r="CC76">
        <v>1.51</v>
      </c>
      <c r="CD76">
        <v>0.88</v>
      </c>
      <c r="CE76">
        <v>0.77</v>
      </c>
      <c r="CF76">
        <v>0.17</v>
      </c>
      <c r="CG76">
        <v>3.77</v>
      </c>
      <c r="CH76">
        <v>1.1424000000000001</v>
      </c>
      <c r="CI76">
        <v>5.34</v>
      </c>
      <c r="CJ76">
        <v>1.92</v>
      </c>
      <c r="CK76">
        <v>0.88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2.03931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84.549831000000012</v>
      </c>
    </row>
    <row r="77" spans="1:114">
      <c r="A77" t="s">
        <v>119</v>
      </c>
      <c r="B77">
        <v>0</v>
      </c>
      <c r="C77">
        <v>0</v>
      </c>
      <c r="D77">
        <v>9.8640000000000008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113.354</v>
      </c>
      <c r="Q77">
        <v>6.0327400000000004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41.949770000000001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45.591999999999999</v>
      </c>
      <c r="AH77">
        <v>120.65949999999999</v>
      </c>
      <c r="AI77">
        <v>17.146999999999998</v>
      </c>
      <c r="AJ77">
        <v>0</v>
      </c>
      <c r="AK77">
        <v>55.493000000000002</v>
      </c>
      <c r="AL77">
        <v>2.5564</v>
      </c>
      <c r="AM77">
        <v>16.38252</v>
      </c>
      <c r="AN77">
        <v>0.56811</v>
      </c>
      <c r="AO77">
        <v>0</v>
      </c>
      <c r="AP77">
        <v>1.1208750000000001</v>
      </c>
      <c r="AQ77">
        <v>65.207999999999998</v>
      </c>
      <c r="AR77">
        <v>7.7279999999999998</v>
      </c>
      <c r="AS77">
        <v>5.3807999999999998</v>
      </c>
      <c r="AT77">
        <v>14.9968</v>
      </c>
      <c r="AU77">
        <v>0</v>
      </c>
      <c r="AV77">
        <v>36.3872</v>
      </c>
      <c r="AW77">
        <v>54.061799999999998</v>
      </c>
      <c r="AX77">
        <v>1.143</v>
      </c>
      <c r="AY77">
        <v>0</v>
      </c>
      <c r="AZ77">
        <f t="shared" si="3"/>
        <v>84.350211000000016</v>
      </c>
      <c r="BA77">
        <f t="shared" si="4"/>
        <v>3266.6510220000009</v>
      </c>
      <c r="BD77">
        <v>4.2945000000000002</v>
      </c>
      <c r="BE77">
        <v>0</v>
      </c>
      <c r="BF77">
        <v>1.2506E-2</v>
      </c>
      <c r="BG77">
        <v>0</v>
      </c>
      <c r="BH77">
        <v>3.7000000000000002E-3</v>
      </c>
      <c r="BI77">
        <v>0.83592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2.0299999999999998</v>
      </c>
      <c r="BP77">
        <v>2.21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9.44</v>
      </c>
      <c r="BX77">
        <v>2.0440800000000001</v>
      </c>
      <c r="BY77">
        <v>0.26</v>
      </c>
      <c r="BZ77">
        <v>1.9378120000000001</v>
      </c>
      <c r="CA77">
        <v>3.5120239999999998</v>
      </c>
      <c r="CB77">
        <v>0.65</v>
      </c>
      <c r="CC77">
        <v>1.42</v>
      </c>
      <c r="CD77">
        <v>0.88</v>
      </c>
      <c r="CE77">
        <v>0.77</v>
      </c>
      <c r="CF77">
        <v>0.18</v>
      </c>
      <c r="CG77">
        <v>3.77</v>
      </c>
      <c r="CH77">
        <v>0.96599999999999997</v>
      </c>
      <c r="CI77">
        <v>5.34</v>
      </c>
      <c r="CJ77">
        <v>1.92</v>
      </c>
      <c r="CK77">
        <v>0.88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2.03931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84.350211000000016</v>
      </c>
    </row>
    <row r="78" spans="1:114">
      <c r="A78" t="s">
        <v>120</v>
      </c>
      <c r="B78">
        <v>0</v>
      </c>
      <c r="C78">
        <v>0</v>
      </c>
      <c r="D78">
        <v>9.8640000000000008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113.354</v>
      </c>
      <c r="Q78">
        <v>6.0327400000000004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41.949770000000001</v>
      </c>
      <c r="X78">
        <v>147.515625</v>
      </c>
      <c r="Y78">
        <v>0</v>
      </c>
      <c r="Z78">
        <v>13.1076</v>
      </c>
      <c r="AA78">
        <v>17.774999999999999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45.591999999999999</v>
      </c>
      <c r="AH78">
        <v>96.527600000000007</v>
      </c>
      <c r="AI78">
        <v>17.146999999999998</v>
      </c>
      <c r="AJ78">
        <v>0</v>
      </c>
      <c r="AK78">
        <v>55.493000000000002</v>
      </c>
      <c r="AL78">
        <v>2.5564</v>
      </c>
      <c r="AM78">
        <v>16.38252</v>
      </c>
      <c r="AN78">
        <v>0.56811</v>
      </c>
      <c r="AO78">
        <v>0</v>
      </c>
      <c r="AP78">
        <v>1.7934000000000001</v>
      </c>
      <c r="AQ78">
        <v>65.207999999999998</v>
      </c>
      <c r="AR78">
        <v>7.7279999999999998</v>
      </c>
      <c r="AS78">
        <v>5.3807999999999998</v>
      </c>
      <c r="AT78">
        <v>14.9968</v>
      </c>
      <c r="AU78">
        <v>0</v>
      </c>
      <c r="AV78">
        <v>36.3872</v>
      </c>
      <c r="AW78">
        <v>54.061799999999998</v>
      </c>
      <c r="AX78">
        <v>1.143</v>
      </c>
      <c r="AY78">
        <v>0</v>
      </c>
      <c r="AZ78">
        <f t="shared" si="3"/>
        <v>83.741285000000005</v>
      </c>
      <c r="BA78">
        <f t="shared" si="4"/>
        <v>3218.5178010000009</v>
      </c>
      <c r="BD78">
        <v>4.2945000000000002</v>
      </c>
      <c r="BE78">
        <v>0</v>
      </c>
      <c r="BF78">
        <v>1.2579999999999999E-2</v>
      </c>
      <c r="BG78">
        <v>0</v>
      </c>
      <c r="BH78">
        <v>3.7000000000000002E-3</v>
      </c>
      <c r="BI78">
        <v>0.83592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2.0299999999999998</v>
      </c>
      <c r="BP78">
        <v>2.21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2.9693719999999999</v>
      </c>
      <c r="BV78">
        <v>1.342031</v>
      </c>
      <c r="BW78">
        <v>9.44</v>
      </c>
      <c r="BX78">
        <v>2.0440800000000001</v>
      </c>
      <c r="BY78">
        <v>0.26</v>
      </c>
      <c r="BZ78">
        <v>1.9378120000000001</v>
      </c>
      <c r="CA78">
        <v>3.5120239999999998</v>
      </c>
      <c r="CB78">
        <v>0.65</v>
      </c>
      <c r="CC78">
        <v>1.42</v>
      </c>
      <c r="CD78">
        <v>0.88</v>
      </c>
      <c r="CE78">
        <v>0.77</v>
      </c>
      <c r="CF78">
        <v>0.18</v>
      </c>
      <c r="CG78">
        <v>3.77</v>
      </c>
      <c r="CH78">
        <v>0.77280000000000004</v>
      </c>
      <c r="CI78">
        <v>5.34</v>
      </c>
      <c r="CJ78">
        <v>1.92</v>
      </c>
      <c r="CK78">
        <v>0.88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2.03931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83.741285000000005</v>
      </c>
    </row>
    <row r="79" spans="1:114">
      <c r="A79" t="s">
        <v>121</v>
      </c>
      <c r="B79">
        <v>0</v>
      </c>
      <c r="C79">
        <v>0</v>
      </c>
      <c r="D79">
        <v>9.8640000000000008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113.354</v>
      </c>
      <c r="Q79">
        <v>7.7489999999999997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41.949770000000001</v>
      </c>
      <c r="X79">
        <v>147.515625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45.591999999999999</v>
      </c>
      <c r="AH79">
        <v>72.395700000000005</v>
      </c>
      <c r="AI79">
        <v>3.9569999999999999</v>
      </c>
      <c r="AJ79">
        <v>0</v>
      </c>
      <c r="AK79">
        <v>55.493000000000002</v>
      </c>
      <c r="AL79">
        <v>2.5564</v>
      </c>
      <c r="AM79">
        <v>9.5151000000000003</v>
      </c>
      <c r="AN79">
        <v>0.56811</v>
      </c>
      <c r="AO79">
        <v>0</v>
      </c>
      <c r="AP79">
        <v>1.7934000000000001</v>
      </c>
      <c r="AQ79">
        <v>65.207999999999998</v>
      </c>
      <c r="AR79">
        <v>11.04</v>
      </c>
      <c r="AS79">
        <v>5.3807999999999998</v>
      </c>
      <c r="AT79">
        <v>14.9968</v>
      </c>
      <c r="AU79">
        <v>0</v>
      </c>
      <c r="AV79">
        <v>36.3872</v>
      </c>
      <c r="AW79">
        <v>54.061799999999998</v>
      </c>
      <c r="AX79">
        <v>1.143</v>
      </c>
      <c r="AY79">
        <v>0</v>
      </c>
      <c r="AZ79">
        <f t="shared" si="3"/>
        <v>83.103357000000003</v>
      </c>
      <c r="BA79">
        <f t="shared" si="4"/>
        <v>3122.9460850000005</v>
      </c>
      <c r="BD79">
        <v>4.2945000000000002</v>
      </c>
      <c r="BE79">
        <v>0</v>
      </c>
      <c r="BF79">
        <v>1.2579999999999999E-2</v>
      </c>
      <c r="BG79">
        <v>0</v>
      </c>
      <c r="BH79">
        <v>3.7000000000000002E-3</v>
      </c>
      <c r="BI79">
        <v>0.83592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2.0299999999999998</v>
      </c>
      <c r="BP79">
        <v>2.21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2.9693719999999999</v>
      </c>
      <c r="BV79">
        <v>1.342031</v>
      </c>
      <c r="BW79">
        <v>9.44</v>
      </c>
      <c r="BX79">
        <v>2.0440800000000001</v>
      </c>
      <c r="BY79">
        <v>0.26</v>
      </c>
      <c r="BZ79">
        <v>1.9378120000000001</v>
      </c>
      <c r="CA79">
        <v>3.5120239999999998</v>
      </c>
      <c r="CB79">
        <v>0.65</v>
      </c>
      <c r="CC79">
        <v>1.42</v>
      </c>
      <c r="CD79">
        <v>0.88</v>
      </c>
      <c r="CE79">
        <v>0.77</v>
      </c>
      <c r="CF79">
        <v>0.18</v>
      </c>
      <c r="CG79">
        <v>3.77</v>
      </c>
      <c r="CH79">
        <v>0.5796</v>
      </c>
      <c r="CI79">
        <v>5.34</v>
      </c>
      <c r="CJ79">
        <v>1.92</v>
      </c>
      <c r="CK79">
        <v>0.88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2.03931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83.103357000000003</v>
      </c>
    </row>
    <row r="80" spans="1:114">
      <c r="A80" t="s">
        <v>122</v>
      </c>
      <c r="B80">
        <v>0</v>
      </c>
      <c r="C80">
        <v>0</v>
      </c>
      <c r="D80">
        <v>9.8640000000000008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113.354</v>
      </c>
      <c r="Q80">
        <v>9.4710000000000001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41.949770000000001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45.591999999999999</v>
      </c>
      <c r="AH80">
        <v>48.263800000000003</v>
      </c>
      <c r="AI80">
        <v>0</v>
      </c>
      <c r="AJ80">
        <v>0</v>
      </c>
      <c r="AK80">
        <v>55.493000000000002</v>
      </c>
      <c r="AL80">
        <v>2.5564</v>
      </c>
      <c r="AM80">
        <v>3.4474999999999998</v>
      </c>
      <c r="AN80">
        <v>0.56811</v>
      </c>
      <c r="AO80">
        <v>0</v>
      </c>
      <c r="AP80">
        <v>1.7934000000000001</v>
      </c>
      <c r="AQ80">
        <v>65.207999999999998</v>
      </c>
      <c r="AR80">
        <v>27.6</v>
      </c>
      <c r="AS80">
        <v>5.3807999999999998</v>
      </c>
      <c r="AT80">
        <v>14.9968</v>
      </c>
      <c r="AU80">
        <v>0</v>
      </c>
      <c r="AV80">
        <v>36.3872</v>
      </c>
      <c r="AW80">
        <v>54.061799999999998</v>
      </c>
      <c r="AX80">
        <v>1.143</v>
      </c>
      <c r="AY80">
        <v>0</v>
      </c>
      <c r="AZ80">
        <f t="shared" si="3"/>
        <v>82.376157000000006</v>
      </c>
      <c r="BA80">
        <f t="shared" si="4"/>
        <v>3086.4474850000011</v>
      </c>
      <c r="BD80">
        <v>4.2945000000000002</v>
      </c>
      <c r="BE80">
        <v>0</v>
      </c>
      <c r="BF80">
        <v>1.2579999999999999E-2</v>
      </c>
      <c r="BG80">
        <v>0</v>
      </c>
      <c r="BH80">
        <v>3.7000000000000002E-3</v>
      </c>
      <c r="BI80">
        <v>0.83592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2.0299999999999998</v>
      </c>
      <c r="BP80">
        <v>2.21</v>
      </c>
      <c r="BQ80">
        <v>3.4642300000000001</v>
      </c>
      <c r="BR80">
        <v>0</v>
      </c>
      <c r="BS80">
        <v>1.64</v>
      </c>
      <c r="BT80">
        <v>0.3528</v>
      </c>
      <c r="BU80">
        <v>2.9693719999999999</v>
      </c>
      <c r="BV80">
        <v>1.342031</v>
      </c>
      <c r="BW80">
        <v>9.44</v>
      </c>
      <c r="BX80">
        <v>2.0440800000000001</v>
      </c>
      <c r="BY80">
        <v>0.26</v>
      </c>
      <c r="BZ80">
        <v>1.9378120000000001</v>
      </c>
      <c r="CA80">
        <v>3.5120239999999998</v>
      </c>
      <c r="CB80">
        <v>0.65</v>
      </c>
      <c r="CC80">
        <v>1.42</v>
      </c>
      <c r="CD80">
        <v>0.88</v>
      </c>
      <c r="CE80">
        <v>0.77</v>
      </c>
      <c r="CF80">
        <v>0.18</v>
      </c>
      <c r="CG80">
        <v>3.77</v>
      </c>
      <c r="CH80">
        <v>0.38640000000000002</v>
      </c>
      <c r="CI80">
        <v>5.34</v>
      </c>
      <c r="CJ80">
        <v>1.92</v>
      </c>
      <c r="CK80">
        <v>0.88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2.03931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82.376157000000006</v>
      </c>
    </row>
    <row r="81" spans="1:114">
      <c r="A81" t="s">
        <v>123</v>
      </c>
      <c r="B81">
        <v>0</v>
      </c>
      <c r="C81">
        <v>0</v>
      </c>
      <c r="D81">
        <v>9.8640000000000008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113.354</v>
      </c>
      <c r="Q81">
        <v>10.969139999999999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41.949770000000001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27.431999999999999</v>
      </c>
      <c r="AG81">
        <v>45.591999999999999</v>
      </c>
      <c r="AH81">
        <v>24.131900000000002</v>
      </c>
      <c r="AI81">
        <v>0</v>
      </c>
      <c r="AJ81">
        <v>0</v>
      </c>
      <c r="AK81">
        <v>55.493000000000002</v>
      </c>
      <c r="AL81">
        <v>2.5564</v>
      </c>
      <c r="AM81">
        <v>0</v>
      </c>
      <c r="AN81">
        <v>0.56811</v>
      </c>
      <c r="AO81">
        <v>0</v>
      </c>
      <c r="AP81">
        <v>1.0247999999999999</v>
      </c>
      <c r="AQ81">
        <v>65.207999999999998</v>
      </c>
      <c r="AR81">
        <v>27.6</v>
      </c>
      <c r="AS81">
        <v>5.3807999999999998</v>
      </c>
      <c r="AT81">
        <v>14.9968</v>
      </c>
      <c r="AU81">
        <v>0</v>
      </c>
      <c r="AV81">
        <v>36.3872</v>
      </c>
      <c r="AW81">
        <v>54.061799999999998</v>
      </c>
      <c r="AX81">
        <v>1.143</v>
      </c>
      <c r="AY81">
        <v>0</v>
      </c>
      <c r="AZ81">
        <f t="shared" si="3"/>
        <v>81.850391000000002</v>
      </c>
      <c r="BA81">
        <f t="shared" si="4"/>
        <v>3039.3318590000003</v>
      </c>
      <c r="BD81">
        <v>4.2945000000000002</v>
      </c>
      <c r="BE81">
        <v>0</v>
      </c>
      <c r="BF81">
        <v>1.2654E-2</v>
      </c>
      <c r="BG81">
        <v>0</v>
      </c>
      <c r="BH81">
        <v>3.7000000000000002E-3</v>
      </c>
      <c r="BI81">
        <v>0.83592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2.0299999999999998</v>
      </c>
      <c r="BP81">
        <v>2.21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9.44</v>
      </c>
      <c r="BX81">
        <v>2.0440800000000001</v>
      </c>
      <c r="BY81">
        <v>0.26</v>
      </c>
      <c r="BZ81">
        <v>1.9378120000000001</v>
      </c>
      <c r="CA81">
        <v>3.5120239999999998</v>
      </c>
      <c r="CB81">
        <v>0.65</v>
      </c>
      <c r="CC81">
        <v>1.42</v>
      </c>
      <c r="CD81">
        <v>0.88</v>
      </c>
      <c r="CE81">
        <v>0.77</v>
      </c>
      <c r="CF81">
        <v>0.18</v>
      </c>
      <c r="CG81">
        <v>3.77</v>
      </c>
      <c r="CH81">
        <v>0.19320000000000001</v>
      </c>
      <c r="CI81">
        <v>5.34</v>
      </c>
      <c r="CJ81">
        <v>1.92</v>
      </c>
      <c r="CK81">
        <v>0.9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2.03931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81.850391000000002</v>
      </c>
    </row>
    <row r="82" spans="1:114">
      <c r="A82" t="s">
        <v>124</v>
      </c>
      <c r="B82">
        <v>0</v>
      </c>
      <c r="C82">
        <v>0</v>
      </c>
      <c r="D82">
        <v>9.8640000000000008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113.354</v>
      </c>
      <c r="Q82">
        <v>10.969139999999999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41.949770000000001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45.591999999999999</v>
      </c>
      <c r="AH82">
        <v>21.787099999999999</v>
      </c>
      <c r="AI82">
        <v>0</v>
      </c>
      <c r="AJ82">
        <v>0</v>
      </c>
      <c r="AK82">
        <v>55.493000000000002</v>
      </c>
      <c r="AL82">
        <v>2.5564</v>
      </c>
      <c r="AM82">
        <v>0</v>
      </c>
      <c r="AN82">
        <v>0.56811</v>
      </c>
      <c r="AO82">
        <v>0</v>
      </c>
      <c r="AP82">
        <v>1.0247999999999999</v>
      </c>
      <c r="AQ82">
        <v>56.165999999999997</v>
      </c>
      <c r="AR82">
        <v>3.3119999999999998</v>
      </c>
      <c r="AS82">
        <v>5.3807999999999998</v>
      </c>
      <c r="AT82">
        <v>14.9968</v>
      </c>
      <c r="AU82">
        <v>0</v>
      </c>
      <c r="AV82">
        <v>36.3872</v>
      </c>
      <c r="AW82">
        <v>54.061799999999998</v>
      </c>
      <c r="AX82">
        <v>1.143</v>
      </c>
      <c r="AY82">
        <v>0</v>
      </c>
      <c r="AZ82">
        <f t="shared" si="3"/>
        <v>81.830791000000005</v>
      </c>
      <c r="BA82">
        <f t="shared" si="4"/>
        <v>2978.2571590000007</v>
      </c>
      <c r="BD82">
        <v>4.2945000000000002</v>
      </c>
      <c r="BE82">
        <v>0</v>
      </c>
      <c r="BF82">
        <v>1.2654E-2</v>
      </c>
      <c r="BG82">
        <v>0</v>
      </c>
      <c r="BH82">
        <v>3.7000000000000002E-3</v>
      </c>
      <c r="BI82">
        <v>0.83592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2.0299999999999998</v>
      </c>
      <c r="BP82">
        <v>2.21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9.44</v>
      </c>
      <c r="BX82">
        <v>2.0440800000000001</v>
      </c>
      <c r="BY82">
        <v>0.26</v>
      </c>
      <c r="BZ82">
        <v>1.9378120000000001</v>
      </c>
      <c r="CA82">
        <v>3.5120239999999998</v>
      </c>
      <c r="CB82">
        <v>0.65</v>
      </c>
      <c r="CC82">
        <v>1.42</v>
      </c>
      <c r="CD82">
        <v>0.88</v>
      </c>
      <c r="CE82">
        <v>0.77</v>
      </c>
      <c r="CF82">
        <v>0.18</v>
      </c>
      <c r="CG82">
        <v>3.77</v>
      </c>
      <c r="CH82">
        <v>0.1736</v>
      </c>
      <c r="CI82">
        <v>5.34</v>
      </c>
      <c r="CJ82">
        <v>1.92</v>
      </c>
      <c r="CK82">
        <v>0.9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2.03931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81.830791000000005</v>
      </c>
    </row>
    <row r="83" spans="1:114">
      <c r="A83" t="s">
        <v>125</v>
      </c>
      <c r="B83">
        <v>0</v>
      </c>
      <c r="C83">
        <v>0</v>
      </c>
      <c r="D83">
        <v>9.8640000000000008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113.354</v>
      </c>
      <c r="Q83">
        <v>10.969139999999999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41.949770000000001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45.591999999999999</v>
      </c>
      <c r="AH83">
        <v>6.2527999999999997</v>
      </c>
      <c r="AI83">
        <v>0</v>
      </c>
      <c r="AJ83">
        <v>0</v>
      </c>
      <c r="AK83">
        <v>55.493000000000002</v>
      </c>
      <c r="AL83">
        <v>2.5564</v>
      </c>
      <c r="AM83">
        <v>0</v>
      </c>
      <c r="AN83">
        <v>0.56811</v>
      </c>
      <c r="AO83">
        <v>0</v>
      </c>
      <c r="AP83">
        <v>1.0247999999999999</v>
      </c>
      <c r="AQ83">
        <v>48.905999999999999</v>
      </c>
      <c r="AR83">
        <v>3.3119999999999998</v>
      </c>
      <c r="AS83">
        <v>7.8021599999999998</v>
      </c>
      <c r="AT83">
        <v>14.9968</v>
      </c>
      <c r="AU83">
        <v>0</v>
      </c>
      <c r="AV83">
        <v>36.3872</v>
      </c>
      <c r="AW83">
        <v>54.061799999999998</v>
      </c>
      <c r="AX83">
        <v>1.143</v>
      </c>
      <c r="AY83">
        <v>0</v>
      </c>
      <c r="AZ83">
        <f t="shared" si="3"/>
        <v>79.847591000000008</v>
      </c>
      <c r="BA83">
        <f t="shared" si="4"/>
        <v>2947.9000190000015</v>
      </c>
      <c r="BD83">
        <v>4.2945000000000002</v>
      </c>
      <c r="BE83">
        <v>0</v>
      </c>
      <c r="BF83">
        <v>1.2654E-2</v>
      </c>
      <c r="BG83">
        <v>0</v>
      </c>
      <c r="BH83">
        <v>3.7000000000000002E-3</v>
      </c>
      <c r="BI83">
        <v>0.83592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2.21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9.44</v>
      </c>
      <c r="BX83">
        <v>2.0440800000000001</v>
      </c>
      <c r="BY83">
        <v>0.26</v>
      </c>
      <c r="BZ83">
        <v>1.9378120000000001</v>
      </c>
      <c r="CA83">
        <v>3.5120239999999998</v>
      </c>
      <c r="CB83">
        <v>0.65</v>
      </c>
      <c r="CC83">
        <v>1.42</v>
      </c>
      <c r="CD83">
        <v>0.88</v>
      </c>
      <c r="CE83">
        <v>0.79</v>
      </c>
      <c r="CF83">
        <v>0.18</v>
      </c>
      <c r="CG83">
        <v>1.89</v>
      </c>
      <c r="CH83">
        <v>5.04E-2</v>
      </c>
      <c r="CI83">
        <v>5.34</v>
      </c>
      <c r="CJ83">
        <v>1.92</v>
      </c>
      <c r="CK83">
        <v>0.9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2.03931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79.847591000000008</v>
      </c>
    </row>
    <row r="84" spans="1:114">
      <c r="A84" t="s">
        <v>126</v>
      </c>
      <c r="B84">
        <v>0</v>
      </c>
      <c r="C84">
        <v>0</v>
      </c>
      <c r="D84">
        <v>9.8640000000000008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113.354</v>
      </c>
      <c r="Q84">
        <v>10.969139999999999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41.949770000000001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45.591999999999999</v>
      </c>
      <c r="AH84">
        <v>0</v>
      </c>
      <c r="AI84">
        <v>0</v>
      </c>
      <c r="AJ84">
        <v>0</v>
      </c>
      <c r="AK84">
        <v>55.493000000000002</v>
      </c>
      <c r="AL84">
        <v>2.5564</v>
      </c>
      <c r="AM84">
        <v>0</v>
      </c>
      <c r="AN84">
        <v>0.56811</v>
      </c>
      <c r="AO84">
        <v>0</v>
      </c>
      <c r="AP84">
        <v>1.0247999999999999</v>
      </c>
      <c r="AQ84">
        <v>48.905999999999999</v>
      </c>
      <c r="AR84">
        <v>3.3119999999999998</v>
      </c>
      <c r="AS84">
        <v>7.8021599999999998</v>
      </c>
      <c r="AT84">
        <v>14.9968</v>
      </c>
      <c r="AU84">
        <v>0</v>
      </c>
      <c r="AV84">
        <v>36.3872</v>
      </c>
      <c r="AW84">
        <v>54.061799999999998</v>
      </c>
      <c r="AX84">
        <v>1.143</v>
      </c>
      <c r="AY84">
        <v>0</v>
      </c>
      <c r="AZ84">
        <f t="shared" si="3"/>
        <v>79.797190999999998</v>
      </c>
      <c r="BA84">
        <f t="shared" si="4"/>
        <v>2941.5968190000012</v>
      </c>
      <c r="BD84">
        <v>4.2945000000000002</v>
      </c>
      <c r="BE84">
        <v>0</v>
      </c>
      <c r="BF84">
        <v>1.2654E-2</v>
      </c>
      <c r="BG84">
        <v>0</v>
      </c>
      <c r="BH84">
        <v>3.7000000000000002E-3</v>
      </c>
      <c r="BI84">
        <v>0.83592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2.21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9.44</v>
      </c>
      <c r="BX84">
        <v>2.0440800000000001</v>
      </c>
      <c r="BY84">
        <v>0.26</v>
      </c>
      <c r="BZ84">
        <v>1.9378120000000001</v>
      </c>
      <c r="CA84">
        <v>3.5120239999999998</v>
      </c>
      <c r="CB84">
        <v>0.65</v>
      </c>
      <c r="CC84">
        <v>1.42</v>
      </c>
      <c r="CD84">
        <v>0.88</v>
      </c>
      <c r="CE84">
        <v>0.79</v>
      </c>
      <c r="CF84">
        <v>0.18</v>
      </c>
      <c r="CG84">
        <v>1.89</v>
      </c>
      <c r="CH84">
        <v>0</v>
      </c>
      <c r="CI84">
        <v>5.34</v>
      </c>
      <c r="CJ84">
        <v>1.92</v>
      </c>
      <c r="CK84">
        <v>0.9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2.03931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79.797190999999998</v>
      </c>
    </row>
    <row r="85" spans="1:114">
      <c r="A85" t="s">
        <v>127</v>
      </c>
      <c r="B85">
        <v>0</v>
      </c>
      <c r="C85">
        <v>0</v>
      </c>
      <c r="D85">
        <v>9.8640000000000008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113.354</v>
      </c>
      <c r="Q85">
        <v>10.969139999999999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41.949770000000001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45.591999999999999</v>
      </c>
      <c r="AH85">
        <v>0</v>
      </c>
      <c r="AI85">
        <v>0</v>
      </c>
      <c r="AJ85">
        <v>0</v>
      </c>
      <c r="AK85">
        <v>55.493000000000002</v>
      </c>
      <c r="AL85">
        <v>2.5564</v>
      </c>
      <c r="AM85">
        <v>0</v>
      </c>
      <c r="AN85">
        <v>0.56811</v>
      </c>
      <c r="AO85">
        <v>0</v>
      </c>
      <c r="AP85">
        <v>1.0247999999999999</v>
      </c>
      <c r="AQ85">
        <v>48.905999999999999</v>
      </c>
      <c r="AR85">
        <v>5.52</v>
      </c>
      <c r="AS85">
        <v>7.8021599999999998</v>
      </c>
      <c r="AT85">
        <v>14.9968</v>
      </c>
      <c r="AU85">
        <v>0</v>
      </c>
      <c r="AV85">
        <v>36.3872</v>
      </c>
      <c r="AW85">
        <v>54.061799999999998</v>
      </c>
      <c r="AX85">
        <v>1.143</v>
      </c>
      <c r="AY85">
        <v>0</v>
      </c>
      <c r="AZ85">
        <f t="shared" si="3"/>
        <v>79.767191000000011</v>
      </c>
      <c r="BA85">
        <f t="shared" si="4"/>
        <v>2929.1770190000007</v>
      </c>
      <c r="BD85">
        <v>4.2945000000000002</v>
      </c>
      <c r="BE85">
        <v>0</v>
      </c>
      <c r="BF85">
        <v>1.2654E-2</v>
      </c>
      <c r="BG85">
        <v>0</v>
      </c>
      <c r="BH85">
        <v>3.7000000000000002E-3</v>
      </c>
      <c r="BI85">
        <v>0.83592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2.21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9.44</v>
      </c>
      <c r="BX85">
        <v>2.0440800000000001</v>
      </c>
      <c r="BY85">
        <v>0.26</v>
      </c>
      <c r="BZ85">
        <v>1.9378120000000001</v>
      </c>
      <c r="CA85">
        <v>3.5120239999999998</v>
      </c>
      <c r="CB85">
        <v>0.65</v>
      </c>
      <c r="CC85">
        <v>1.42</v>
      </c>
      <c r="CD85">
        <v>0.88</v>
      </c>
      <c r="CE85">
        <v>0.77</v>
      </c>
      <c r="CF85">
        <v>0.17</v>
      </c>
      <c r="CG85">
        <v>1.89</v>
      </c>
      <c r="CH85">
        <v>0</v>
      </c>
      <c r="CI85">
        <v>5.34</v>
      </c>
      <c r="CJ85">
        <v>1.92</v>
      </c>
      <c r="CK85">
        <v>0.9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2.03931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79.767191000000011</v>
      </c>
    </row>
    <row r="86" spans="1:114">
      <c r="A86" t="s">
        <v>128</v>
      </c>
      <c r="B86">
        <v>0</v>
      </c>
      <c r="C86">
        <v>0</v>
      </c>
      <c r="D86">
        <v>9.8640000000000008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113.354</v>
      </c>
      <c r="Q86">
        <v>10.969139999999999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41.949770000000001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45.591999999999999</v>
      </c>
      <c r="AH86">
        <v>0</v>
      </c>
      <c r="AI86">
        <v>0</v>
      </c>
      <c r="AJ86">
        <v>0</v>
      </c>
      <c r="AK86">
        <v>55.493000000000002</v>
      </c>
      <c r="AL86">
        <v>2.5564</v>
      </c>
      <c r="AM86">
        <v>0</v>
      </c>
      <c r="AN86">
        <v>0.56811</v>
      </c>
      <c r="AO86">
        <v>0</v>
      </c>
      <c r="AP86">
        <v>1.0247999999999999</v>
      </c>
      <c r="AQ86">
        <v>48.905999999999999</v>
      </c>
      <c r="AR86">
        <v>5.52</v>
      </c>
      <c r="AS86">
        <v>7.8021599999999998</v>
      </c>
      <c r="AT86">
        <v>14.9968</v>
      </c>
      <c r="AU86">
        <v>0</v>
      </c>
      <c r="AV86">
        <v>36.3872</v>
      </c>
      <c r="AW86">
        <v>54.061799999999998</v>
      </c>
      <c r="AX86">
        <v>1.143</v>
      </c>
      <c r="AY86">
        <v>0</v>
      </c>
      <c r="AZ86">
        <f t="shared" si="3"/>
        <v>79.677191000000008</v>
      </c>
      <c r="BA86">
        <f t="shared" si="4"/>
        <v>2927.9870190000011</v>
      </c>
      <c r="BD86">
        <v>4.2945000000000002</v>
      </c>
      <c r="BE86">
        <v>0</v>
      </c>
      <c r="BF86">
        <v>1.2654E-2</v>
      </c>
      <c r="BG86">
        <v>0</v>
      </c>
      <c r="BH86">
        <v>3.7000000000000002E-3</v>
      </c>
      <c r="BI86">
        <v>0.83592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2.21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9.44</v>
      </c>
      <c r="BX86">
        <v>2.0440800000000001</v>
      </c>
      <c r="BY86">
        <v>0.26</v>
      </c>
      <c r="BZ86">
        <v>1.9378120000000001</v>
      </c>
      <c r="CA86">
        <v>3.5120239999999998</v>
      </c>
      <c r="CB86">
        <v>0.65</v>
      </c>
      <c r="CC86">
        <v>1.33</v>
      </c>
      <c r="CD86">
        <v>0.88</v>
      </c>
      <c r="CE86">
        <v>0.77</v>
      </c>
      <c r="CF86">
        <v>0.17</v>
      </c>
      <c r="CG86">
        <v>1.89</v>
      </c>
      <c r="CH86">
        <v>0</v>
      </c>
      <c r="CI86">
        <v>5.34</v>
      </c>
      <c r="CJ86">
        <v>1.92</v>
      </c>
      <c r="CK86">
        <v>0.9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2.03931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79.677191000000008</v>
      </c>
    </row>
    <row r="87" spans="1:114">
      <c r="A87" t="s">
        <v>129</v>
      </c>
      <c r="B87">
        <v>0</v>
      </c>
      <c r="C87">
        <v>0</v>
      </c>
      <c r="D87">
        <v>9.8640000000000008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113.354</v>
      </c>
      <c r="Q87">
        <v>10.969139999999999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41.949770000000001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45.591999999999999</v>
      </c>
      <c r="AH87">
        <v>0</v>
      </c>
      <c r="AI87">
        <v>0</v>
      </c>
      <c r="AJ87">
        <v>0</v>
      </c>
      <c r="AK87">
        <v>55.493000000000002</v>
      </c>
      <c r="AL87">
        <v>2.5564</v>
      </c>
      <c r="AM87">
        <v>0</v>
      </c>
      <c r="AN87">
        <v>0.56811</v>
      </c>
      <c r="AO87">
        <v>0</v>
      </c>
      <c r="AP87">
        <v>1.0247999999999999</v>
      </c>
      <c r="AQ87">
        <v>32.603999999999999</v>
      </c>
      <c r="AR87">
        <v>27.6</v>
      </c>
      <c r="AS87">
        <v>7.8021599999999998</v>
      </c>
      <c r="AT87">
        <v>14.9968</v>
      </c>
      <c r="AU87">
        <v>0</v>
      </c>
      <c r="AV87">
        <v>36.3872</v>
      </c>
      <c r="AW87">
        <v>54.061799999999998</v>
      </c>
      <c r="AX87">
        <v>1.143</v>
      </c>
      <c r="AY87">
        <v>0</v>
      </c>
      <c r="AZ87">
        <f t="shared" si="3"/>
        <v>79.697265000000002</v>
      </c>
      <c r="BA87">
        <f t="shared" si="4"/>
        <v>2933.7850930000004</v>
      </c>
      <c r="BD87">
        <v>4.2945000000000002</v>
      </c>
      <c r="BE87">
        <v>0</v>
      </c>
      <c r="BF87">
        <v>1.2728E-2</v>
      </c>
      <c r="BG87">
        <v>0</v>
      </c>
      <c r="BH87">
        <v>3.7000000000000002E-3</v>
      </c>
      <c r="BI87">
        <v>0.83592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2.21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9.44</v>
      </c>
      <c r="BX87">
        <v>2.0440800000000001</v>
      </c>
      <c r="BY87">
        <v>0.26</v>
      </c>
      <c r="BZ87">
        <v>1.9378120000000001</v>
      </c>
      <c r="CA87">
        <v>3.5120239999999998</v>
      </c>
      <c r="CB87">
        <v>0.65</v>
      </c>
      <c r="CC87">
        <v>1.33</v>
      </c>
      <c r="CD87">
        <v>0.88</v>
      </c>
      <c r="CE87">
        <v>0.79</v>
      </c>
      <c r="CF87">
        <v>0.17</v>
      </c>
      <c r="CG87">
        <v>1.89</v>
      </c>
      <c r="CH87">
        <v>0</v>
      </c>
      <c r="CI87">
        <v>5.34</v>
      </c>
      <c r="CJ87">
        <v>1.92</v>
      </c>
      <c r="CK87">
        <v>0.9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2.03931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79.697265000000002</v>
      </c>
    </row>
    <row r="88" spans="1:114">
      <c r="A88" t="s">
        <v>130</v>
      </c>
      <c r="B88">
        <v>0</v>
      </c>
      <c r="C88">
        <v>0</v>
      </c>
      <c r="D88">
        <v>9.8640000000000008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113.354</v>
      </c>
      <c r="Q88">
        <v>10.969139999999999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41.949770000000001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45.591999999999999</v>
      </c>
      <c r="AH88">
        <v>0</v>
      </c>
      <c r="AI88">
        <v>0</v>
      </c>
      <c r="AJ88">
        <v>0</v>
      </c>
      <c r="AK88">
        <v>55.493000000000002</v>
      </c>
      <c r="AL88">
        <v>2.5564</v>
      </c>
      <c r="AM88">
        <v>0</v>
      </c>
      <c r="AN88">
        <v>0.56811</v>
      </c>
      <c r="AO88">
        <v>0</v>
      </c>
      <c r="AP88">
        <v>1.0247999999999999</v>
      </c>
      <c r="AQ88">
        <v>1.716</v>
      </c>
      <c r="AR88">
        <v>11.04</v>
      </c>
      <c r="AS88">
        <v>7.8021599999999998</v>
      </c>
      <c r="AT88">
        <v>14.9968</v>
      </c>
      <c r="AU88">
        <v>0</v>
      </c>
      <c r="AV88">
        <v>36.3872</v>
      </c>
      <c r="AW88">
        <v>54.061799999999998</v>
      </c>
      <c r="AX88">
        <v>1.143</v>
      </c>
      <c r="AY88">
        <v>0</v>
      </c>
      <c r="AZ88">
        <f t="shared" si="3"/>
        <v>79.697265000000002</v>
      </c>
      <c r="BA88">
        <f t="shared" si="4"/>
        <v>2886.3370930000006</v>
      </c>
      <c r="BD88">
        <v>4.2945000000000002</v>
      </c>
      <c r="BE88">
        <v>0</v>
      </c>
      <c r="BF88">
        <v>1.2728E-2</v>
      </c>
      <c r="BG88">
        <v>0</v>
      </c>
      <c r="BH88">
        <v>3.7000000000000002E-3</v>
      </c>
      <c r="BI88">
        <v>0.83592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2.21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9.44</v>
      </c>
      <c r="BX88">
        <v>2.0440800000000001</v>
      </c>
      <c r="BY88">
        <v>0.26</v>
      </c>
      <c r="BZ88">
        <v>1.9378120000000001</v>
      </c>
      <c r="CA88">
        <v>3.5120239999999998</v>
      </c>
      <c r="CB88">
        <v>0.65</v>
      </c>
      <c r="CC88">
        <v>1.33</v>
      </c>
      <c r="CD88">
        <v>0.88</v>
      </c>
      <c r="CE88">
        <v>0.79</v>
      </c>
      <c r="CF88">
        <v>0.17</v>
      </c>
      <c r="CG88">
        <v>1.89</v>
      </c>
      <c r="CH88">
        <v>0</v>
      </c>
      <c r="CI88">
        <v>5.34</v>
      </c>
      <c r="CJ88">
        <v>1.92</v>
      </c>
      <c r="CK88">
        <v>0.9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2.03931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79.697265000000002</v>
      </c>
    </row>
    <row r="89" spans="1:114">
      <c r="A89" t="s">
        <v>131</v>
      </c>
      <c r="B89">
        <v>0</v>
      </c>
      <c r="C89">
        <v>0</v>
      </c>
      <c r="D89">
        <v>9.8640000000000008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113.354</v>
      </c>
      <c r="Q89">
        <v>10.969139999999999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41.949770000000001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45.591999999999999</v>
      </c>
      <c r="AH89">
        <v>0</v>
      </c>
      <c r="AI89">
        <v>0</v>
      </c>
      <c r="AJ89">
        <v>0</v>
      </c>
      <c r="AK89">
        <v>55.493000000000002</v>
      </c>
      <c r="AL89">
        <v>2.5564</v>
      </c>
      <c r="AM89">
        <v>0</v>
      </c>
      <c r="AN89">
        <v>0.56811</v>
      </c>
      <c r="AO89">
        <v>0</v>
      </c>
      <c r="AP89">
        <v>1.0247999999999999</v>
      </c>
      <c r="AQ89">
        <v>0</v>
      </c>
      <c r="AR89">
        <v>6.6239999999999997</v>
      </c>
      <c r="AS89">
        <v>5.3807999999999998</v>
      </c>
      <c r="AT89">
        <v>14.9968</v>
      </c>
      <c r="AU89">
        <v>0</v>
      </c>
      <c r="AV89">
        <v>36.3872</v>
      </c>
      <c r="AW89">
        <v>54.061799999999998</v>
      </c>
      <c r="AX89">
        <v>1.143</v>
      </c>
      <c r="AY89">
        <v>0</v>
      </c>
      <c r="AZ89">
        <f t="shared" si="3"/>
        <v>79.647265000000004</v>
      </c>
      <c r="BA89">
        <f t="shared" si="4"/>
        <v>2877.7337330000005</v>
      </c>
      <c r="BD89">
        <v>4.2945000000000002</v>
      </c>
      <c r="BE89">
        <v>0</v>
      </c>
      <c r="BF89">
        <v>1.2728E-2</v>
      </c>
      <c r="BG89">
        <v>0</v>
      </c>
      <c r="BH89">
        <v>3.7000000000000002E-3</v>
      </c>
      <c r="BI89">
        <v>0.83592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2.21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9.44</v>
      </c>
      <c r="BX89">
        <v>2.0440800000000001</v>
      </c>
      <c r="BY89">
        <v>0.26</v>
      </c>
      <c r="BZ89">
        <v>1.9378120000000001</v>
      </c>
      <c r="CA89">
        <v>3.5120239999999998</v>
      </c>
      <c r="CB89">
        <v>0.65</v>
      </c>
      <c r="CC89">
        <v>1.33</v>
      </c>
      <c r="CD89">
        <v>0.88</v>
      </c>
      <c r="CE89">
        <v>0.79</v>
      </c>
      <c r="CF89">
        <v>0.17</v>
      </c>
      <c r="CG89">
        <v>1.84</v>
      </c>
      <c r="CH89">
        <v>0</v>
      </c>
      <c r="CI89">
        <v>5.34</v>
      </c>
      <c r="CJ89">
        <v>1.92</v>
      </c>
      <c r="CK89">
        <v>0.9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2.03931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79.647265000000004</v>
      </c>
    </row>
    <row r="90" spans="1:114">
      <c r="A90" t="s">
        <v>132</v>
      </c>
      <c r="B90">
        <v>0</v>
      </c>
      <c r="C90">
        <v>0</v>
      </c>
      <c r="D90">
        <v>9.8640000000000008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113.354</v>
      </c>
      <c r="Q90">
        <v>10.969139999999999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41.949770000000001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45.591999999999999</v>
      </c>
      <c r="AH90">
        <v>0</v>
      </c>
      <c r="AI90">
        <v>0</v>
      </c>
      <c r="AJ90">
        <v>0</v>
      </c>
      <c r="AK90">
        <v>55.493000000000002</v>
      </c>
      <c r="AL90">
        <v>2.5564</v>
      </c>
      <c r="AM90">
        <v>0</v>
      </c>
      <c r="AN90">
        <v>0.56811</v>
      </c>
      <c r="AO90">
        <v>0</v>
      </c>
      <c r="AP90">
        <v>1.0247999999999999</v>
      </c>
      <c r="AQ90">
        <v>0</v>
      </c>
      <c r="AR90">
        <v>6.6239999999999997</v>
      </c>
      <c r="AS90">
        <v>5.3807999999999998</v>
      </c>
      <c r="AT90">
        <v>14.9968</v>
      </c>
      <c r="AU90">
        <v>0</v>
      </c>
      <c r="AV90">
        <v>36.3872</v>
      </c>
      <c r="AW90">
        <v>54.061799999999998</v>
      </c>
      <c r="AX90">
        <v>1.143</v>
      </c>
      <c r="AY90">
        <v>0</v>
      </c>
      <c r="AZ90">
        <f t="shared" si="3"/>
        <v>79.647265000000004</v>
      </c>
      <c r="BA90">
        <f t="shared" si="4"/>
        <v>2877.7337330000005</v>
      </c>
      <c r="BD90">
        <v>4.2945000000000002</v>
      </c>
      <c r="BE90">
        <v>0</v>
      </c>
      <c r="BF90">
        <v>1.2728E-2</v>
      </c>
      <c r="BG90">
        <v>0</v>
      </c>
      <c r="BH90">
        <v>3.7000000000000002E-3</v>
      </c>
      <c r="BI90">
        <v>0.83592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2.21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9.44</v>
      </c>
      <c r="BX90">
        <v>2.0440800000000001</v>
      </c>
      <c r="BY90">
        <v>0.26</v>
      </c>
      <c r="BZ90">
        <v>1.9378120000000001</v>
      </c>
      <c r="CA90">
        <v>3.5120239999999998</v>
      </c>
      <c r="CB90">
        <v>0.65</v>
      </c>
      <c r="CC90">
        <v>1.33</v>
      </c>
      <c r="CD90">
        <v>0.88</v>
      </c>
      <c r="CE90">
        <v>0.79</v>
      </c>
      <c r="CF90">
        <v>0.17</v>
      </c>
      <c r="CG90">
        <v>1.84</v>
      </c>
      <c r="CH90">
        <v>0</v>
      </c>
      <c r="CI90">
        <v>5.34</v>
      </c>
      <c r="CJ90">
        <v>1.92</v>
      </c>
      <c r="CK90">
        <v>0.9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2.03931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79.647265000000004</v>
      </c>
    </row>
    <row r="91" spans="1:114">
      <c r="A91" t="s">
        <v>133</v>
      </c>
      <c r="B91">
        <v>0</v>
      </c>
      <c r="C91">
        <v>0</v>
      </c>
      <c r="D91">
        <v>9.8640000000000008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113.354</v>
      </c>
      <c r="Q91">
        <v>10.969139999999999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41.949770000000001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45.591999999999999</v>
      </c>
      <c r="AH91">
        <v>0</v>
      </c>
      <c r="AI91">
        <v>0</v>
      </c>
      <c r="AJ91">
        <v>0</v>
      </c>
      <c r="AK91">
        <v>55.493000000000002</v>
      </c>
      <c r="AL91">
        <v>2.5564</v>
      </c>
      <c r="AM91">
        <v>0</v>
      </c>
      <c r="AN91">
        <v>0.56811</v>
      </c>
      <c r="AO91">
        <v>0</v>
      </c>
      <c r="AP91">
        <v>1.0247999999999999</v>
      </c>
      <c r="AQ91">
        <v>0</v>
      </c>
      <c r="AR91">
        <v>6.6239999999999997</v>
      </c>
      <c r="AS91">
        <v>5.3807999999999998</v>
      </c>
      <c r="AT91">
        <v>14.9968</v>
      </c>
      <c r="AU91">
        <v>0</v>
      </c>
      <c r="AV91">
        <v>36.3872</v>
      </c>
      <c r="AW91">
        <v>54.061799999999998</v>
      </c>
      <c r="AX91">
        <v>1.143</v>
      </c>
      <c r="AY91">
        <v>0</v>
      </c>
      <c r="AZ91">
        <f t="shared" si="3"/>
        <v>79.697338999999999</v>
      </c>
      <c r="BA91">
        <f t="shared" si="4"/>
        <v>2877.7838070000003</v>
      </c>
      <c r="BD91">
        <v>4.2945000000000002</v>
      </c>
      <c r="BE91">
        <v>0</v>
      </c>
      <c r="BF91">
        <v>1.2801999999999999E-2</v>
      </c>
      <c r="BG91">
        <v>0</v>
      </c>
      <c r="BH91">
        <v>3.7000000000000002E-3</v>
      </c>
      <c r="BI91">
        <v>0.83592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2.21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9.44</v>
      </c>
      <c r="BX91">
        <v>2.0440800000000001</v>
      </c>
      <c r="BY91">
        <v>0.26</v>
      </c>
      <c r="BZ91">
        <v>1.9378120000000001</v>
      </c>
      <c r="CA91">
        <v>3.5120239999999998</v>
      </c>
      <c r="CB91">
        <v>0.65</v>
      </c>
      <c r="CC91">
        <v>1.37</v>
      </c>
      <c r="CD91">
        <v>0.89</v>
      </c>
      <c r="CE91">
        <v>0.79</v>
      </c>
      <c r="CF91">
        <v>0.17</v>
      </c>
      <c r="CG91">
        <v>1.84</v>
      </c>
      <c r="CH91">
        <v>0</v>
      </c>
      <c r="CI91">
        <v>5.34</v>
      </c>
      <c r="CJ91">
        <v>1.92</v>
      </c>
      <c r="CK91">
        <v>0.9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2.03931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79.697338999999999</v>
      </c>
    </row>
    <row r="92" spans="1:114">
      <c r="A92" t="s">
        <v>134</v>
      </c>
      <c r="B92">
        <v>0</v>
      </c>
      <c r="C92">
        <v>0</v>
      </c>
      <c r="D92">
        <v>9.8640000000000008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113.354</v>
      </c>
      <c r="Q92">
        <v>10.969139999999999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41.949770000000001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45.591999999999999</v>
      </c>
      <c r="AH92">
        <v>2.931</v>
      </c>
      <c r="AI92">
        <v>0</v>
      </c>
      <c r="AJ92">
        <v>0</v>
      </c>
      <c r="AK92">
        <v>55.493000000000002</v>
      </c>
      <c r="AL92">
        <v>2.5564</v>
      </c>
      <c r="AM92">
        <v>0</v>
      </c>
      <c r="AN92">
        <v>0.56811</v>
      </c>
      <c r="AO92">
        <v>0</v>
      </c>
      <c r="AP92">
        <v>1.0247999999999999</v>
      </c>
      <c r="AQ92">
        <v>0</v>
      </c>
      <c r="AR92">
        <v>6.6239999999999997</v>
      </c>
      <c r="AS92">
        <v>5.3807999999999998</v>
      </c>
      <c r="AT92">
        <v>14.9968</v>
      </c>
      <c r="AU92">
        <v>0</v>
      </c>
      <c r="AV92">
        <v>36.3872</v>
      </c>
      <c r="AW92">
        <v>54.061799999999998</v>
      </c>
      <c r="AX92">
        <v>1.143</v>
      </c>
      <c r="AY92">
        <v>0</v>
      </c>
      <c r="AZ92">
        <f t="shared" si="3"/>
        <v>79.71973899999999</v>
      </c>
      <c r="BA92">
        <f t="shared" si="4"/>
        <v>2880.7372070000006</v>
      </c>
      <c r="BD92">
        <v>4.2945000000000002</v>
      </c>
      <c r="BE92">
        <v>0</v>
      </c>
      <c r="BF92">
        <v>1.2801999999999999E-2</v>
      </c>
      <c r="BG92">
        <v>0</v>
      </c>
      <c r="BH92">
        <v>3.7000000000000002E-3</v>
      </c>
      <c r="BI92">
        <v>0.83592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2.21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9.44</v>
      </c>
      <c r="BX92">
        <v>2.0440800000000001</v>
      </c>
      <c r="BY92">
        <v>0.26</v>
      </c>
      <c r="BZ92">
        <v>1.9378120000000001</v>
      </c>
      <c r="CA92">
        <v>3.5120239999999998</v>
      </c>
      <c r="CB92">
        <v>0.65</v>
      </c>
      <c r="CC92">
        <v>1.37</v>
      </c>
      <c r="CD92">
        <v>0.89</v>
      </c>
      <c r="CE92">
        <v>0.79</v>
      </c>
      <c r="CF92">
        <v>0.17</v>
      </c>
      <c r="CG92">
        <v>1.84</v>
      </c>
      <c r="CH92">
        <v>2.24E-2</v>
      </c>
      <c r="CI92">
        <v>5.34</v>
      </c>
      <c r="CJ92">
        <v>1.92</v>
      </c>
      <c r="CK92">
        <v>0.9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2.03931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79.71973899999999</v>
      </c>
    </row>
    <row r="93" spans="1:114">
      <c r="A93" t="s">
        <v>135</v>
      </c>
      <c r="B93">
        <v>0</v>
      </c>
      <c r="C93">
        <v>0</v>
      </c>
      <c r="D93">
        <v>9.8640000000000008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113.354</v>
      </c>
      <c r="Q93">
        <v>10.969139999999999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41.949770000000001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45.591999999999999</v>
      </c>
      <c r="AH93">
        <v>19.051500000000001</v>
      </c>
      <c r="AI93">
        <v>0</v>
      </c>
      <c r="AJ93">
        <v>0</v>
      </c>
      <c r="AK93">
        <v>55.493000000000002</v>
      </c>
      <c r="AL93">
        <v>12.782</v>
      </c>
      <c r="AM93">
        <v>0</v>
      </c>
      <c r="AN93">
        <v>0.56811</v>
      </c>
      <c r="AO93">
        <v>0</v>
      </c>
      <c r="AP93">
        <v>1.0247999999999999</v>
      </c>
      <c r="AQ93">
        <v>0</v>
      </c>
      <c r="AR93">
        <v>6.6239999999999997</v>
      </c>
      <c r="AS93">
        <v>5.3807999999999998</v>
      </c>
      <c r="AT93">
        <v>14.9968</v>
      </c>
      <c r="AU93">
        <v>0</v>
      </c>
      <c r="AV93">
        <v>36.3872</v>
      </c>
      <c r="AW93">
        <v>54.061799999999998</v>
      </c>
      <c r="AX93">
        <v>1.143</v>
      </c>
      <c r="AY93">
        <v>0</v>
      </c>
      <c r="AZ93">
        <f t="shared" si="3"/>
        <v>79.851338999999996</v>
      </c>
      <c r="BA93">
        <f t="shared" si="4"/>
        <v>2907.2149070000005</v>
      </c>
      <c r="BD93">
        <v>4.2945000000000002</v>
      </c>
      <c r="BE93">
        <v>0</v>
      </c>
      <c r="BF93">
        <v>1.2801999999999999E-2</v>
      </c>
      <c r="BG93">
        <v>0</v>
      </c>
      <c r="BH93">
        <v>3.7000000000000002E-3</v>
      </c>
      <c r="BI93">
        <v>0.83592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2.21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9.44</v>
      </c>
      <c r="BX93">
        <v>2.0440800000000001</v>
      </c>
      <c r="BY93">
        <v>0.26</v>
      </c>
      <c r="BZ93">
        <v>1.9378120000000001</v>
      </c>
      <c r="CA93">
        <v>3.5120239999999998</v>
      </c>
      <c r="CB93">
        <v>0.65</v>
      </c>
      <c r="CC93">
        <v>1.37</v>
      </c>
      <c r="CD93">
        <v>0.89</v>
      </c>
      <c r="CE93">
        <v>0.79</v>
      </c>
      <c r="CF93">
        <v>0.17</v>
      </c>
      <c r="CG93">
        <v>1.84</v>
      </c>
      <c r="CH93">
        <v>0.154</v>
      </c>
      <c r="CI93">
        <v>5.34</v>
      </c>
      <c r="CJ93">
        <v>1.92</v>
      </c>
      <c r="CK93">
        <v>0.9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2.03931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79.851338999999996</v>
      </c>
    </row>
    <row r="94" spans="1:114">
      <c r="A94" t="s">
        <v>136</v>
      </c>
      <c r="B94">
        <v>0</v>
      </c>
      <c r="C94">
        <v>0</v>
      </c>
      <c r="D94">
        <v>9.8640000000000008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113.354</v>
      </c>
      <c r="Q94">
        <v>10.969139999999999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41.949770000000001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45.591999999999999</v>
      </c>
      <c r="AH94">
        <v>19.051500000000001</v>
      </c>
      <c r="AI94">
        <v>0</v>
      </c>
      <c r="AJ94">
        <v>0</v>
      </c>
      <c r="AK94">
        <v>55.493000000000002</v>
      </c>
      <c r="AL94">
        <v>53.451999999999998</v>
      </c>
      <c r="AM94">
        <v>0</v>
      </c>
      <c r="AN94">
        <v>0.56811</v>
      </c>
      <c r="AO94">
        <v>0</v>
      </c>
      <c r="AP94">
        <v>1.0247999999999999</v>
      </c>
      <c r="AQ94">
        <v>0</v>
      </c>
      <c r="AR94">
        <v>6.6239999999999997</v>
      </c>
      <c r="AS94">
        <v>5.3807999999999998</v>
      </c>
      <c r="AT94">
        <v>14.9968</v>
      </c>
      <c r="AU94">
        <v>0</v>
      </c>
      <c r="AV94">
        <v>36.3872</v>
      </c>
      <c r="AW94">
        <v>54.061799999999998</v>
      </c>
      <c r="AX94">
        <v>1.143</v>
      </c>
      <c r="AY94">
        <v>0</v>
      </c>
      <c r="AZ94">
        <f t="shared" si="3"/>
        <v>79.801338999999999</v>
      </c>
      <c r="BA94">
        <f t="shared" si="4"/>
        <v>2947.8349070000004</v>
      </c>
      <c r="BD94">
        <v>4.2945000000000002</v>
      </c>
      <c r="BE94">
        <v>0</v>
      </c>
      <c r="BF94">
        <v>1.2801999999999999E-2</v>
      </c>
      <c r="BG94">
        <v>0</v>
      </c>
      <c r="BH94">
        <v>3.7000000000000002E-3</v>
      </c>
      <c r="BI94">
        <v>0.83592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2.21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9.44</v>
      </c>
      <c r="BX94">
        <v>2.0440800000000001</v>
      </c>
      <c r="BY94">
        <v>0.26</v>
      </c>
      <c r="BZ94">
        <v>1.9378120000000001</v>
      </c>
      <c r="CA94">
        <v>3.5120239999999998</v>
      </c>
      <c r="CB94">
        <v>0.65</v>
      </c>
      <c r="CC94">
        <v>1.33</v>
      </c>
      <c r="CD94">
        <v>0.88</v>
      </c>
      <c r="CE94">
        <v>0.79</v>
      </c>
      <c r="CF94">
        <v>0.17</v>
      </c>
      <c r="CG94">
        <v>1.84</v>
      </c>
      <c r="CH94">
        <v>0.154</v>
      </c>
      <c r="CI94">
        <v>5.34</v>
      </c>
      <c r="CJ94">
        <v>1.92</v>
      </c>
      <c r="CK94">
        <v>0.9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2.03931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79.801338999999999</v>
      </c>
    </row>
    <row r="95" spans="1:114">
      <c r="A95" t="s">
        <v>137</v>
      </c>
      <c r="B95">
        <v>0</v>
      </c>
      <c r="C95">
        <v>0</v>
      </c>
      <c r="D95">
        <v>9.8640000000000008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113.354</v>
      </c>
      <c r="Q95">
        <v>10.969139999999999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41.949770000000001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45.591999999999999</v>
      </c>
      <c r="AH95">
        <v>19.051500000000001</v>
      </c>
      <c r="AI95">
        <v>0</v>
      </c>
      <c r="AJ95">
        <v>0</v>
      </c>
      <c r="AK95">
        <v>55.493000000000002</v>
      </c>
      <c r="AL95">
        <v>53.451999999999998</v>
      </c>
      <c r="AM95">
        <v>0</v>
      </c>
      <c r="AN95">
        <v>0.56811</v>
      </c>
      <c r="AO95">
        <v>0</v>
      </c>
      <c r="AP95">
        <v>1.0247999999999999</v>
      </c>
      <c r="AQ95">
        <v>0</v>
      </c>
      <c r="AR95">
        <v>8.8320000000000007</v>
      </c>
      <c r="AS95">
        <v>5.3807999999999998</v>
      </c>
      <c r="AT95">
        <v>14.9968</v>
      </c>
      <c r="AU95">
        <v>0</v>
      </c>
      <c r="AV95">
        <v>36.3872</v>
      </c>
      <c r="AW95">
        <v>54.061799999999998</v>
      </c>
      <c r="AX95">
        <v>1.143</v>
      </c>
      <c r="AY95">
        <v>0</v>
      </c>
      <c r="AZ95">
        <f t="shared" si="3"/>
        <v>79.851412999999994</v>
      </c>
      <c r="BA95">
        <f t="shared" si="4"/>
        <v>2950.0929810000002</v>
      </c>
      <c r="BD95">
        <v>4.2945000000000002</v>
      </c>
      <c r="BE95">
        <v>0</v>
      </c>
      <c r="BF95">
        <v>1.2876E-2</v>
      </c>
      <c r="BG95">
        <v>0</v>
      </c>
      <c r="BH95">
        <v>3.7000000000000002E-3</v>
      </c>
      <c r="BI95">
        <v>0.83592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2.21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9.44</v>
      </c>
      <c r="BX95">
        <v>2.0440800000000001</v>
      </c>
      <c r="BY95">
        <v>0.26</v>
      </c>
      <c r="BZ95">
        <v>1.9378120000000001</v>
      </c>
      <c r="CA95">
        <v>3.5120239999999998</v>
      </c>
      <c r="CB95">
        <v>0.65</v>
      </c>
      <c r="CC95">
        <v>1.33</v>
      </c>
      <c r="CD95">
        <v>0.88</v>
      </c>
      <c r="CE95">
        <v>0.79</v>
      </c>
      <c r="CF95">
        <v>0.17</v>
      </c>
      <c r="CG95">
        <v>1.89</v>
      </c>
      <c r="CH95">
        <v>0.154</v>
      </c>
      <c r="CI95">
        <v>5.34</v>
      </c>
      <c r="CJ95">
        <v>1.92</v>
      </c>
      <c r="CK95">
        <v>0.9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2.03931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79.851412999999994</v>
      </c>
    </row>
    <row r="96" spans="1:114">
      <c r="A96" t="s">
        <v>138</v>
      </c>
      <c r="B96">
        <v>0</v>
      </c>
      <c r="C96">
        <v>0</v>
      </c>
      <c r="D96">
        <v>9.8640000000000008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113.354</v>
      </c>
      <c r="Q96">
        <v>10.969139999999999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41.949770000000001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45.591999999999999</v>
      </c>
      <c r="AH96">
        <v>19.051500000000001</v>
      </c>
      <c r="AI96">
        <v>0</v>
      </c>
      <c r="AJ96">
        <v>0</v>
      </c>
      <c r="AK96">
        <v>55.493000000000002</v>
      </c>
      <c r="AL96">
        <v>53.451999999999998</v>
      </c>
      <c r="AM96">
        <v>0</v>
      </c>
      <c r="AN96">
        <v>0.56811</v>
      </c>
      <c r="AO96">
        <v>0</v>
      </c>
      <c r="AP96">
        <v>1.0247999999999999</v>
      </c>
      <c r="AQ96">
        <v>0</v>
      </c>
      <c r="AR96">
        <v>8.8320000000000007</v>
      </c>
      <c r="AS96">
        <v>5.3807999999999998</v>
      </c>
      <c r="AT96">
        <v>14.9968</v>
      </c>
      <c r="AU96">
        <v>0</v>
      </c>
      <c r="AV96">
        <v>36.3872</v>
      </c>
      <c r="AW96">
        <v>54.061799999999998</v>
      </c>
      <c r="AX96">
        <v>1.143</v>
      </c>
      <c r="AY96">
        <v>0</v>
      </c>
      <c r="AZ96">
        <f t="shared" si="3"/>
        <v>79.851412999999994</v>
      </c>
      <c r="BA96">
        <f t="shared" si="4"/>
        <v>2950.0929810000002</v>
      </c>
      <c r="BD96">
        <v>4.2945000000000002</v>
      </c>
      <c r="BE96">
        <v>0</v>
      </c>
      <c r="BF96">
        <v>1.2876E-2</v>
      </c>
      <c r="BG96">
        <v>0</v>
      </c>
      <c r="BH96">
        <v>3.7000000000000002E-3</v>
      </c>
      <c r="BI96">
        <v>0.83592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2.21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9.44</v>
      </c>
      <c r="BX96">
        <v>2.0440800000000001</v>
      </c>
      <c r="BY96">
        <v>0.26</v>
      </c>
      <c r="BZ96">
        <v>1.9378120000000001</v>
      </c>
      <c r="CA96">
        <v>3.5120239999999998</v>
      </c>
      <c r="CB96">
        <v>0.65</v>
      </c>
      <c r="CC96">
        <v>1.33</v>
      </c>
      <c r="CD96">
        <v>0.88</v>
      </c>
      <c r="CE96">
        <v>0.79</v>
      </c>
      <c r="CF96">
        <v>0.17</v>
      </c>
      <c r="CG96">
        <v>1.89</v>
      </c>
      <c r="CH96">
        <v>0.154</v>
      </c>
      <c r="CI96">
        <v>5.34</v>
      </c>
      <c r="CJ96">
        <v>1.92</v>
      </c>
      <c r="CK96">
        <v>0.9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2.03931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79.851412999999994</v>
      </c>
    </row>
    <row r="97" spans="1:114">
      <c r="A97" t="s">
        <v>139</v>
      </c>
      <c r="B97">
        <v>0</v>
      </c>
      <c r="C97">
        <v>0</v>
      </c>
      <c r="D97">
        <v>9.8640000000000008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113.354</v>
      </c>
      <c r="Q97">
        <v>10.969139999999999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41.949770000000001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45.591999999999999</v>
      </c>
      <c r="AH97">
        <v>19.051500000000001</v>
      </c>
      <c r="AI97">
        <v>0</v>
      </c>
      <c r="AJ97">
        <v>0</v>
      </c>
      <c r="AK97">
        <v>55.493000000000002</v>
      </c>
      <c r="AL97">
        <v>53.451999999999998</v>
      </c>
      <c r="AM97">
        <v>0</v>
      </c>
      <c r="AN97">
        <v>0.56811</v>
      </c>
      <c r="AO97">
        <v>0</v>
      </c>
      <c r="AP97">
        <v>1.0247999999999999</v>
      </c>
      <c r="AQ97">
        <v>0</v>
      </c>
      <c r="AR97">
        <v>4.4160000000000004</v>
      </c>
      <c r="AS97">
        <v>5.3807999999999998</v>
      </c>
      <c r="AT97">
        <v>14.9968</v>
      </c>
      <c r="AU97">
        <v>0</v>
      </c>
      <c r="AV97">
        <v>36.3872</v>
      </c>
      <c r="AW97">
        <v>54.061799999999998</v>
      </c>
      <c r="AX97">
        <v>1.143</v>
      </c>
      <c r="AY97">
        <v>0</v>
      </c>
      <c r="AZ97">
        <f t="shared" si="3"/>
        <v>79.851412999999994</v>
      </c>
      <c r="BA97">
        <f t="shared" si="4"/>
        <v>2945.6769810000005</v>
      </c>
      <c r="BD97">
        <v>4.2945000000000002</v>
      </c>
      <c r="BE97">
        <v>0</v>
      </c>
      <c r="BF97">
        <v>1.2876E-2</v>
      </c>
      <c r="BG97">
        <v>0</v>
      </c>
      <c r="BH97">
        <v>3.7000000000000002E-3</v>
      </c>
      <c r="BI97">
        <v>0.83592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2.21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9.44</v>
      </c>
      <c r="BX97">
        <v>2.0440800000000001</v>
      </c>
      <c r="BY97">
        <v>0.26</v>
      </c>
      <c r="BZ97">
        <v>1.9378120000000001</v>
      </c>
      <c r="CA97">
        <v>3.5120239999999998</v>
      </c>
      <c r="CB97">
        <v>0.65</v>
      </c>
      <c r="CC97">
        <v>1.33</v>
      </c>
      <c r="CD97">
        <v>0.88</v>
      </c>
      <c r="CE97">
        <v>0.79</v>
      </c>
      <c r="CF97">
        <v>0.17</v>
      </c>
      <c r="CG97">
        <v>1.89</v>
      </c>
      <c r="CH97">
        <v>0.154</v>
      </c>
      <c r="CI97">
        <v>5.34</v>
      </c>
      <c r="CJ97">
        <v>1.92</v>
      </c>
      <c r="CK97">
        <v>0.9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2.03931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79.851412999999994</v>
      </c>
    </row>
    <row r="98" spans="1:114">
      <c r="A98" t="s">
        <v>140</v>
      </c>
      <c r="B98">
        <v>0</v>
      </c>
      <c r="C98">
        <v>0</v>
      </c>
      <c r="D98">
        <v>9.8640000000000008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113.354</v>
      </c>
      <c r="Q98">
        <v>10.969139999999999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41.949770000000001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45.591999999999999</v>
      </c>
      <c r="AH98">
        <v>19.051500000000001</v>
      </c>
      <c r="AI98">
        <v>0</v>
      </c>
      <c r="AJ98">
        <v>0</v>
      </c>
      <c r="AK98">
        <v>55.493000000000002</v>
      </c>
      <c r="AL98">
        <v>12.782</v>
      </c>
      <c r="AM98">
        <v>0</v>
      </c>
      <c r="AN98">
        <v>0.56811</v>
      </c>
      <c r="AO98">
        <v>0</v>
      </c>
      <c r="AP98">
        <v>1.0247999999999999</v>
      </c>
      <c r="AQ98">
        <v>0</v>
      </c>
      <c r="AR98">
        <v>4.4160000000000004</v>
      </c>
      <c r="AS98">
        <v>5.3807999999999998</v>
      </c>
      <c r="AT98">
        <v>14.9968</v>
      </c>
      <c r="AU98">
        <v>0</v>
      </c>
      <c r="AV98">
        <v>36.3872</v>
      </c>
      <c r="AW98">
        <v>54.061799999999998</v>
      </c>
      <c r="AX98">
        <v>1.143</v>
      </c>
      <c r="AY98">
        <v>0</v>
      </c>
      <c r="AZ98">
        <f t="shared" si="3"/>
        <v>79.851412999999994</v>
      </c>
      <c r="BA98">
        <f t="shared" si="4"/>
        <v>2905.0069810000009</v>
      </c>
      <c r="BD98">
        <v>4.2945000000000002</v>
      </c>
      <c r="BE98">
        <v>0</v>
      </c>
      <c r="BF98">
        <v>1.2876E-2</v>
      </c>
      <c r="BG98">
        <v>0</v>
      </c>
      <c r="BH98">
        <v>3.7000000000000002E-3</v>
      </c>
      <c r="BI98">
        <v>0.83592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2.21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9.44</v>
      </c>
      <c r="BX98">
        <v>2.0440800000000001</v>
      </c>
      <c r="BY98">
        <v>0.26</v>
      </c>
      <c r="BZ98">
        <v>1.9378120000000001</v>
      </c>
      <c r="CA98">
        <v>3.5120239999999998</v>
      </c>
      <c r="CB98">
        <v>0.65</v>
      </c>
      <c r="CC98">
        <v>1.33</v>
      </c>
      <c r="CD98">
        <v>0.88</v>
      </c>
      <c r="CE98">
        <v>0.79</v>
      </c>
      <c r="CF98">
        <v>0.17</v>
      </c>
      <c r="CG98">
        <v>1.89</v>
      </c>
      <c r="CH98">
        <v>0.154</v>
      </c>
      <c r="CI98">
        <v>5.34</v>
      </c>
      <c r="CJ98">
        <v>1.92</v>
      </c>
      <c r="CK98">
        <v>0.9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2.03931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79.851412999999994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0.17755200000000002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2.3671529999999996</v>
      </c>
      <c r="J99">
        <f t="shared" si="6"/>
        <v>2.7432000000000012E-2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2.720495999999998</v>
      </c>
      <c r="Q99">
        <f t="shared" si="6"/>
        <v>0.20648789000000009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1.0257086000000015</v>
      </c>
      <c r="X99">
        <f t="shared" si="6"/>
        <v>3.540375</v>
      </c>
      <c r="Y99">
        <f t="shared" si="6"/>
        <v>0</v>
      </c>
      <c r="Z99">
        <f t="shared" si="6"/>
        <v>5.9033149999999986E-2</v>
      </c>
      <c r="AA99">
        <f t="shared" si="6"/>
        <v>8.7682889999999999E-2</v>
      </c>
      <c r="AB99">
        <f t="shared" si="6"/>
        <v>0.12783479999999997</v>
      </c>
      <c r="AC99">
        <f t="shared" si="6"/>
        <v>0</v>
      </c>
      <c r="AD99">
        <f t="shared" si="6"/>
        <v>0.12511467499999998</v>
      </c>
      <c r="AE99">
        <f t="shared" si="6"/>
        <v>0.27898102200000002</v>
      </c>
      <c r="AF99">
        <f t="shared" si="6"/>
        <v>0.34381440000000008</v>
      </c>
      <c r="AG99">
        <f t="shared" si="6"/>
        <v>1.094208000000001</v>
      </c>
      <c r="AH99">
        <f t="shared" si="6"/>
        <v>0.65459000000000023</v>
      </c>
      <c r="AI99">
        <f t="shared" si="6"/>
        <v>5.5727749999999979E-2</v>
      </c>
      <c r="AJ99">
        <f t="shared" si="6"/>
        <v>0</v>
      </c>
      <c r="AK99">
        <f t="shared" si="6"/>
        <v>1.3318320000000015</v>
      </c>
      <c r="AL99">
        <f t="shared" si="6"/>
        <v>0.22937880000000027</v>
      </c>
      <c r="AM99">
        <f t="shared" si="6"/>
        <v>4.8547694999999995E-2</v>
      </c>
      <c r="AN99">
        <f t="shared" si="6"/>
        <v>1.202825999999998E-2</v>
      </c>
      <c r="AO99">
        <f t="shared" si="6"/>
        <v>0</v>
      </c>
      <c r="AP99">
        <f t="shared" si="6"/>
        <v>3.6244293749999996E-2</v>
      </c>
      <c r="AQ99">
        <f t="shared" si="6"/>
        <v>0.64548000000000028</v>
      </c>
      <c r="AR99">
        <f t="shared" si="6"/>
        <v>0.2377739999999999</v>
      </c>
      <c r="AS99">
        <f t="shared" si="6"/>
        <v>0.22162169999999998</v>
      </c>
      <c r="AT99">
        <f t="shared" si="6"/>
        <v>0.34698639999999942</v>
      </c>
      <c r="AU99">
        <f t="shared" si="6"/>
        <v>0</v>
      </c>
      <c r="AV99">
        <f t="shared" si="6"/>
        <v>0.93773760000000073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2.0106688925</v>
      </c>
      <c r="BA99">
        <f>SUM(B99:AZ99)</f>
        <v>71.656478570250016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3.3453550000000007E-4</v>
      </c>
      <c r="BG99">
        <f t="shared" si="7"/>
        <v>0</v>
      </c>
      <c r="BH99">
        <f t="shared" si="7"/>
        <v>6.2160000000000055E-5</v>
      </c>
      <c r="BI99">
        <f t="shared" si="7"/>
        <v>2.0062080000000027E-2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5.0127999999999989E-4</v>
      </c>
      <c r="BO99">
        <f t="shared" si="8"/>
        <v>4.872000000000002E-2</v>
      </c>
      <c r="BP99">
        <f t="shared" si="8"/>
        <v>5.3040000000000032E-2</v>
      </c>
      <c r="BQ99">
        <f t="shared" si="8"/>
        <v>8.3141519999999802E-2</v>
      </c>
      <c r="BR99">
        <f t="shared" si="8"/>
        <v>1.6799659999999998E-3</v>
      </c>
      <c r="BS99">
        <f t="shared" si="8"/>
        <v>3.9359999999999951E-2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8.2004515000000042E-2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1.5599999999999977E-2</v>
      </c>
      <c r="CC99">
        <f t="shared" si="8"/>
        <v>3.2865000000000019E-2</v>
      </c>
      <c r="CD99">
        <f t="shared" si="8"/>
        <v>2.1594999999999979E-2</v>
      </c>
      <c r="CE99">
        <f t="shared" si="8"/>
        <v>1.9145000000000034E-2</v>
      </c>
      <c r="CF99">
        <f t="shared" si="8"/>
        <v>4.215E-3</v>
      </c>
      <c r="CG99">
        <f t="shared" si="8"/>
        <v>8.2884999999999945E-2</v>
      </c>
      <c r="CH99">
        <f t="shared" si="8"/>
        <v>5.2304000000000005E-3</v>
      </c>
      <c r="CI99">
        <f t="shared" si="8"/>
        <v>0.12811499999999976</v>
      </c>
      <c r="CJ99">
        <f t="shared" si="8"/>
        <v>4.6079999999999934E-2</v>
      </c>
      <c r="CK99">
        <f t="shared" si="8"/>
        <v>3.5145000000000044E-2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4.9215348000000027E-2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2.0106688925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373.71799800000002</v>
      </c>
      <c r="L3">
        <v>331.12</v>
      </c>
      <c r="M3">
        <v>92.92</v>
      </c>
      <c r="N3">
        <v>119.15625</v>
      </c>
      <c r="O3">
        <v>124.7899</v>
      </c>
      <c r="P3">
        <v>109.55289999999999</v>
      </c>
      <c r="Q3">
        <v>5.9000659999999998</v>
      </c>
      <c r="R3">
        <v>24.326899999999998</v>
      </c>
      <c r="S3">
        <v>13.593211999999999</v>
      </c>
      <c r="T3">
        <v>0.56000000000000005</v>
      </c>
      <c r="U3">
        <v>348.97500000000002</v>
      </c>
      <c r="V3">
        <v>7.9671000000000003</v>
      </c>
      <c r="W3">
        <v>27.631609999999998</v>
      </c>
      <c r="X3">
        <v>91.790800000000004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45.591999999999999</v>
      </c>
      <c r="AH3">
        <v>0</v>
      </c>
      <c r="AI3">
        <v>0</v>
      </c>
      <c r="AJ3">
        <v>0</v>
      </c>
      <c r="AK3">
        <v>55.493000000000002</v>
      </c>
      <c r="AL3">
        <v>2.5564</v>
      </c>
      <c r="AM3">
        <v>0</v>
      </c>
      <c r="AN3">
        <v>0.45057000000000003</v>
      </c>
      <c r="AO3">
        <v>0</v>
      </c>
      <c r="AP3">
        <v>0.76859999999999995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80.434296999999987</v>
      </c>
      <c r="BA3">
        <f>SUM(B3:AZ3)</f>
        <v>1921.9686829999996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6.07</v>
      </c>
      <c r="BI3">
        <v>1.33</v>
      </c>
      <c r="BJ3">
        <v>0.88</v>
      </c>
      <c r="BK3">
        <v>0.65</v>
      </c>
      <c r="BL3">
        <v>0.84</v>
      </c>
      <c r="BM3">
        <v>0.08</v>
      </c>
      <c r="BN3">
        <v>2.34</v>
      </c>
      <c r="BO3">
        <v>3.77</v>
      </c>
      <c r="BP3">
        <v>0.26</v>
      </c>
      <c r="BQ3">
        <v>2.0299999999999998</v>
      </c>
      <c r="BR3">
        <v>2.21</v>
      </c>
      <c r="BS3">
        <v>1.64</v>
      </c>
      <c r="BT3">
        <v>2.9693719999999999</v>
      </c>
      <c r="BU3">
        <v>1.342031</v>
      </c>
      <c r="BV3">
        <v>2.03931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4.2584999999999997</v>
      </c>
      <c r="CQ3">
        <v>3.4642300000000001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80.434296999999987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373.71455400000002</v>
      </c>
      <c r="L4">
        <v>331.12</v>
      </c>
      <c r="M4">
        <v>92.92</v>
      </c>
      <c r="N4">
        <v>119.15625</v>
      </c>
      <c r="O4">
        <v>124.7899</v>
      </c>
      <c r="P4">
        <v>109.55289999999999</v>
      </c>
      <c r="Q4">
        <v>5.9000659999999998</v>
      </c>
      <c r="R4">
        <v>24.326899999999998</v>
      </c>
      <c r="S4">
        <v>13.593211999999999</v>
      </c>
      <c r="T4">
        <v>0.56000000000000005</v>
      </c>
      <c r="U4">
        <v>348.97500000000002</v>
      </c>
      <c r="V4">
        <v>7.9671000000000003</v>
      </c>
      <c r="W4">
        <v>27.378900000000002</v>
      </c>
      <c r="X4">
        <v>91.790800000000004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45.591999999999999</v>
      </c>
      <c r="AH4">
        <v>0</v>
      </c>
      <c r="AI4">
        <v>0</v>
      </c>
      <c r="AJ4">
        <v>0</v>
      </c>
      <c r="AK4">
        <v>55.493000000000002</v>
      </c>
      <c r="AL4">
        <v>2.5564</v>
      </c>
      <c r="AM4">
        <v>0</v>
      </c>
      <c r="AN4">
        <v>0.45057000000000003</v>
      </c>
      <c r="AO4">
        <v>0</v>
      </c>
      <c r="AP4">
        <v>0.76859999999999995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80.414296999999991</v>
      </c>
      <c r="BA4">
        <f t="shared" ref="BA4:BA67" si="1">SUM(B4:AZ4)</f>
        <v>1921.6925289999997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1.33</v>
      </c>
      <c r="BJ4">
        <v>0.88</v>
      </c>
      <c r="BK4">
        <v>0.65</v>
      </c>
      <c r="BL4">
        <v>0.84</v>
      </c>
      <c r="BM4">
        <v>0.08</v>
      </c>
      <c r="BN4">
        <v>2.34</v>
      </c>
      <c r="BO4">
        <v>3.77</v>
      </c>
      <c r="BP4">
        <v>0.26</v>
      </c>
      <c r="BQ4">
        <v>2.0299999999999998</v>
      </c>
      <c r="BR4">
        <v>2.21</v>
      </c>
      <c r="BS4">
        <v>1.64</v>
      </c>
      <c r="BT4">
        <v>2.9693719999999999</v>
      </c>
      <c r="BU4">
        <v>1.342031</v>
      </c>
      <c r="BV4">
        <v>2.03931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4.2584999999999997</v>
      </c>
      <c r="CQ4">
        <v>3.4642300000000001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80.414296999999991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373.71799800000002</v>
      </c>
      <c r="L5">
        <v>331.12</v>
      </c>
      <c r="M5">
        <v>92.92</v>
      </c>
      <c r="N5">
        <v>119.15625</v>
      </c>
      <c r="O5">
        <v>124.7899</v>
      </c>
      <c r="P5">
        <v>109.55289999999999</v>
      </c>
      <c r="Q5">
        <v>5.3719710000000003</v>
      </c>
      <c r="R5">
        <v>10</v>
      </c>
      <c r="S5">
        <v>8.8370420000000003</v>
      </c>
      <c r="T5">
        <v>0.56000000000000005</v>
      </c>
      <c r="U5">
        <v>348.97500000000002</v>
      </c>
      <c r="V5">
        <v>0</v>
      </c>
      <c r="W5">
        <v>12</v>
      </c>
      <c r="X5">
        <v>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45.591999999999999</v>
      </c>
      <c r="AH5">
        <v>0</v>
      </c>
      <c r="AI5">
        <v>0</v>
      </c>
      <c r="AJ5">
        <v>0</v>
      </c>
      <c r="AK5">
        <v>55.493000000000002</v>
      </c>
      <c r="AL5">
        <v>2.5564</v>
      </c>
      <c r="AM5">
        <v>0</v>
      </c>
      <c r="AN5">
        <v>0.45057000000000003</v>
      </c>
      <c r="AO5">
        <v>0</v>
      </c>
      <c r="AP5">
        <v>0.76859999999999995</v>
      </c>
      <c r="AQ5">
        <v>0</v>
      </c>
      <c r="AR5">
        <v>11.04</v>
      </c>
      <c r="AS5">
        <v>9.6854399999999998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80.414296999999991</v>
      </c>
      <c r="BA5">
        <f t="shared" si="1"/>
        <v>1805.3929679999999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1.33</v>
      </c>
      <c r="BJ5">
        <v>0.88</v>
      </c>
      <c r="BK5">
        <v>0.65</v>
      </c>
      <c r="BL5">
        <v>0.84</v>
      </c>
      <c r="BM5">
        <v>0.08</v>
      </c>
      <c r="BN5">
        <v>2.34</v>
      </c>
      <c r="BO5">
        <v>3.77</v>
      </c>
      <c r="BP5">
        <v>0.26</v>
      </c>
      <c r="BQ5">
        <v>2.0299999999999998</v>
      </c>
      <c r="BR5">
        <v>2.21</v>
      </c>
      <c r="BS5">
        <v>1.64</v>
      </c>
      <c r="BT5">
        <v>2.9693719999999999</v>
      </c>
      <c r="BU5">
        <v>1.342031</v>
      </c>
      <c r="BV5">
        <v>2.03931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4.2584999999999997</v>
      </c>
      <c r="CQ5">
        <v>3.4642300000000001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80.414296999999991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373.71455400000002</v>
      </c>
      <c r="L6">
        <v>331.12</v>
      </c>
      <c r="M6">
        <v>92.92</v>
      </c>
      <c r="N6">
        <v>119.15625</v>
      </c>
      <c r="O6">
        <v>124.7899</v>
      </c>
      <c r="P6">
        <v>109.55289999999999</v>
      </c>
      <c r="Q6">
        <v>5.3719710000000003</v>
      </c>
      <c r="R6">
        <v>10</v>
      </c>
      <c r="S6">
        <v>8.8370420000000003</v>
      </c>
      <c r="T6">
        <v>0.56000000000000005</v>
      </c>
      <c r="U6">
        <v>348.97500000000002</v>
      </c>
      <c r="V6">
        <v>0</v>
      </c>
      <c r="W6">
        <v>12</v>
      </c>
      <c r="X6">
        <v>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45.591999999999999</v>
      </c>
      <c r="AH6">
        <v>0</v>
      </c>
      <c r="AI6">
        <v>0</v>
      </c>
      <c r="AJ6">
        <v>0</v>
      </c>
      <c r="AK6">
        <v>55.493000000000002</v>
      </c>
      <c r="AL6">
        <v>2.5564</v>
      </c>
      <c r="AM6">
        <v>0</v>
      </c>
      <c r="AN6">
        <v>0.45057000000000003</v>
      </c>
      <c r="AO6">
        <v>0</v>
      </c>
      <c r="AP6">
        <v>0.76859999999999995</v>
      </c>
      <c r="AQ6">
        <v>0</v>
      </c>
      <c r="AR6">
        <v>6.6239999999999997</v>
      </c>
      <c r="AS6">
        <v>9.6854399999999998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80.414296999999991</v>
      </c>
      <c r="BA6">
        <f t="shared" si="1"/>
        <v>1800.973524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1.33</v>
      </c>
      <c r="BJ6">
        <v>0.88</v>
      </c>
      <c r="BK6">
        <v>0.65</v>
      </c>
      <c r="BL6">
        <v>0.84</v>
      </c>
      <c r="BM6">
        <v>0.08</v>
      </c>
      <c r="BN6">
        <v>2.34</v>
      </c>
      <c r="BO6">
        <v>3.77</v>
      </c>
      <c r="BP6">
        <v>0.26</v>
      </c>
      <c r="BQ6">
        <v>2.0299999999999998</v>
      </c>
      <c r="BR6">
        <v>2.21</v>
      </c>
      <c r="BS6">
        <v>1.64</v>
      </c>
      <c r="BT6">
        <v>2.9693719999999999</v>
      </c>
      <c r="BU6">
        <v>1.342031</v>
      </c>
      <c r="BV6">
        <v>2.03931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4.2584999999999997</v>
      </c>
      <c r="CQ6">
        <v>3.4642300000000001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80.414296999999991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374.01908200000003</v>
      </c>
      <c r="L7">
        <v>331.02</v>
      </c>
      <c r="M7">
        <v>92.92</v>
      </c>
      <c r="N7">
        <v>119.15625</v>
      </c>
      <c r="O7">
        <v>124.7899</v>
      </c>
      <c r="P7">
        <v>109.55289999999999</v>
      </c>
      <c r="Q7">
        <v>5.4033759999999997</v>
      </c>
      <c r="R7">
        <v>9.98</v>
      </c>
      <c r="S7">
        <v>8.8887640000000001</v>
      </c>
      <c r="T7">
        <v>0.56000000000000005</v>
      </c>
      <c r="U7">
        <v>348.97500000000002</v>
      </c>
      <c r="V7">
        <v>0</v>
      </c>
      <c r="W7">
        <v>11.97</v>
      </c>
      <c r="X7">
        <v>41.9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45.591999999999999</v>
      </c>
      <c r="AH7">
        <v>0</v>
      </c>
      <c r="AI7">
        <v>0</v>
      </c>
      <c r="AJ7">
        <v>0</v>
      </c>
      <c r="AK7">
        <v>55.493000000000002</v>
      </c>
      <c r="AL7">
        <v>2.5564</v>
      </c>
      <c r="AM7">
        <v>0</v>
      </c>
      <c r="AN7">
        <v>0.45057000000000003</v>
      </c>
      <c r="AO7">
        <v>0</v>
      </c>
      <c r="AP7">
        <v>0.76859999999999995</v>
      </c>
      <c r="AQ7">
        <v>0</v>
      </c>
      <c r="AR7">
        <v>4.968</v>
      </c>
      <c r="AS7">
        <v>9.6854399999999998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80.414296999999991</v>
      </c>
      <c r="BA7">
        <f t="shared" si="1"/>
        <v>1799.4551790000003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1.33</v>
      </c>
      <c r="BJ7">
        <v>0.88</v>
      </c>
      <c r="BK7">
        <v>0.65</v>
      </c>
      <c r="BL7">
        <v>0.84</v>
      </c>
      <c r="BM7">
        <v>0.08</v>
      </c>
      <c r="BN7">
        <v>2.34</v>
      </c>
      <c r="BO7">
        <v>3.77</v>
      </c>
      <c r="BP7">
        <v>0.26</v>
      </c>
      <c r="BQ7">
        <v>2.0299999999999998</v>
      </c>
      <c r="BR7">
        <v>2.21</v>
      </c>
      <c r="BS7">
        <v>1.64</v>
      </c>
      <c r="BT7">
        <v>2.9693719999999999</v>
      </c>
      <c r="BU7">
        <v>1.342031</v>
      </c>
      <c r="BV7">
        <v>2.03931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4.2584999999999997</v>
      </c>
      <c r="CQ7">
        <v>3.4642300000000001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80.414296999999991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374.01580100000001</v>
      </c>
      <c r="L8">
        <v>331.02</v>
      </c>
      <c r="M8">
        <v>92.92</v>
      </c>
      <c r="N8">
        <v>119.15625</v>
      </c>
      <c r="O8">
        <v>124.7899</v>
      </c>
      <c r="P8">
        <v>109.55289999999999</v>
      </c>
      <c r="Q8">
        <v>5.4033759999999997</v>
      </c>
      <c r="R8">
        <v>9.98</v>
      </c>
      <c r="S8">
        <v>8.8887640000000001</v>
      </c>
      <c r="T8">
        <v>0.56000000000000005</v>
      </c>
      <c r="U8">
        <v>348.97500000000002</v>
      </c>
      <c r="V8">
        <v>0</v>
      </c>
      <c r="W8">
        <v>11.97</v>
      </c>
      <c r="X8">
        <v>41.9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45.591999999999999</v>
      </c>
      <c r="AH8">
        <v>0</v>
      </c>
      <c r="AI8">
        <v>0</v>
      </c>
      <c r="AJ8">
        <v>0</v>
      </c>
      <c r="AK8">
        <v>55.493000000000002</v>
      </c>
      <c r="AL8">
        <v>2.5564</v>
      </c>
      <c r="AM8">
        <v>0</v>
      </c>
      <c r="AN8">
        <v>0.45057000000000003</v>
      </c>
      <c r="AO8">
        <v>0</v>
      </c>
      <c r="AP8">
        <v>0.76859999999999995</v>
      </c>
      <c r="AQ8">
        <v>0</v>
      </c>
      <c r="AR8">
        <v>4.968</v>
      </c>
      <c r="AS8">
        <v>9.6854399999999998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80.414296999999991</v>
      </c>
      <c r="BA8">
        <f t="shared" si="1"/>
        <v>1799.451898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1.33</v>
      </c>
      <c r="BJ8">
        <v>0.88</v>
      </c>
      <c r="BK8">
        <v>0.65</v>
      </c>
      <c r="BL8">
        <v>0.84</v>
      </c>
      <c r="BM8">
        <v>0.08</v>
      </c>
      <c r="BN8">
        <v>2.34</v>
      </c>
      <c r="BO8">
        <v>3.77</v>
      </c>
      <c r="BP8">
        <v>0.26</v>
      </c>
      <c r="BQ8">
        <v>2.0299999999999998</v>
      </c>
      <c r="BR8">
        <v>2.21</v>
      </c>
      <c r="BS8">
        <v>1.64</v>
      </c>
      <c r="BT8">
        <v>2.9693719999999999</v>
      </c>
      <c r="BU8">
        <v>1.342031</v>
      </c>
      <c r="BV8">
        <v>2.03931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4.2584999999999997</v>
      </c>
      <c r="CQ8">
        <v>3.4642300000000001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80.414296999999991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374.01908200000003</v>
      </c>
      <c r="L9">
        <v>331.02</v>
      </c>
      <c r="M9">
        <v>92.92</v>
      </c>
      <c r="N9">
        <v>119.15625</v>
      </c>
      <c r="O9">
        <v>124.7899</v>
      </c>
      <c r="P9">
        <v>109.55289999999999</v>
      </c>
      <c r="Q9">
        <v>5.4033759999999997</v>
      </c>
      <c r="R9">
        <v>15.799053000000001</v>
      </c>
      <c r="S9">
        <v>8.8887640000000001</v>
      </c>
      <c r="T9">
        <v>0.56000000000000005</v>
      </c>
      <c r="U9">
        <v>348.97500000000002</v>
      </c>
      <c r="V9">
        <v>0</v>
      </c>
      <c r="W9">
        <v>11.97</v>
      </c>
      <c r="X9">
        <v>41.9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45.591999999999999</v>
      </c>
      <c r="AH9">
        <v>0</v>
      </c>
      <c r="AI9">
        <v>0</v>
      </c>
      <c r="AJ9">
        <v>0</v>
      </c>
      <c r="AK9">
        <v>55.493000000000002</v>
      </c>
      <c r="AL9">
        <v>2.5564</v>
      </c>
      <c r="AM9">
        <v>0</v>
      </c>
      <c r="AN9">
        <v>0.45057000000000003</v>
      </c>
      <c r="AO9">
        <v>0</v>
      </c>
      <c r="AP9">
        <v>0.76859999999999995</v>
      </c>
      <c r="AQ9">
        <v>0</v>
      </c>
      <c r="AR9">
        <v>4.968</v>
      </c>
      <c r="AS9">
        <v>9.6854399999999998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80.414296999999991</v>
      </c>
      <c r="BA9">
        <f t="shared" si="1"/>
        <v>1805.274232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1.33</v>
      </c>
      <c r="BJ9">
        <v>0.88</v>
      </c>
      <c r="BK9">
        <v>0.65</v>
      </c>
      <c r="BL9">
        <v>0.84</v>
      </c>
      <c r="BM9">
        <v>0.08</v>
      </c>
      <c r="BN9">
        <v>2.34</v>
      </c>
      <c r="BO9">
        <v>3.77</v>
      </c>
      <c r="BP9">
        <v>0.26</v>
      </c>
      <c r="BQ9">
        <v>2.0299999999999998</v>
      </c>
      <c r="BR9">
        <v>2.21</v>
      </c>
      <c r="BS9">
        <v>1.64</v>
      </c>
      <c r="BT9">
        <v>2.9693719999999999</v>
      </c>
      <c r="BU9">
        <v>1.342031</v>
      </c>
      <c r="BV9">
        <v>2.03931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4.2584999999999997</v>
      </c>
      <c r="CQ9">
        <v>3.4642300000000001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80.414296999999991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374.01580100000001</v>
      </c>
      <c r="L10">
        <v>331.02</v>
      </c>
      <c r="M10">
        <v>92.92</v>
      </c>
      <c r="N10">
        <v>119.15625</v>
      </c>
      <c r="O10">
        <v>124.7899</v>
      </c>
      <c r="P10">
        <v>109.55289999999999</v>
      </c>
      <c r="Q10">
        <v>5.4033759999999997</v>
      </c>
      <c r="R10">
        <v>15.799053000000001</v>
      </c>
      <c r="S10">
        <v>8.8887640000000001</v>
      </c>
      <c r="T10">
        <v>0.56000000000000005</v>
      </c>
      <c r="U10">
        <v>348.97500000000002</v>
      </c>
      <c r="V10">
        <v>0</v>
      </c>
      <c r="W10">
        <v>11.97</v>
      </c>
      <c r="X10">
        <v>41.9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45.591999999999999</v>
      </c>
      <c r="AH10">
        <v>0</v>
      </c>
      <c r="AI10">
        <v>0</v>
      </c>
      <c r="AJ10">
        <v>0</v>
      </c>
      <c r="AK10">
        <v>55.493000000000002</v>
      </c>
      <c r="AL10">
        <v>2.5564</v>
      </c>
      <c r="AM10">
        <v>0</v>
      </c>
      <c r="AN10">
        <v>0.45057000000000003</v>
      </c>
      <c r="AO10">
        <v>0</v>
      </c>
      <c r="AP10">
        <v>0.76859999999999995</v>
      </c>
      <c r="AQ10">
        <v>0</v>
      </c>
      <c r="AR10">
        <v>4.968</v>
      </c>
      <c r="AS10">
        <v>9.6854399999999998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80.414296999999991</v>
      </c>
      <c r="BA10">
        <f t="shared" si="1"/>
        <v>1805.2709510000002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1.33</v>
      </c>
      <c r="BJ10">
        <v>0.88</v>
      </c>
      <c r="BK10">
        <v>0.65</v>
      </c>
      <c r="BL10">
        <v>0.84</v>
      </c>
      <c r="BM10">
        <v>0.08</v>
      </c>
      <c r="BN10">
        <v>2.34</v>
      </c>
      <c r="BO10">
        <v>3.77</v>
      </c>
      <c r="BP10">
        <v>0.26</v>
      </c>
      <c r="BQ10">
        <v>2.0299999999999998</v>
      </c>
      <c r="BR10">
        <v>2.21</v>
      </c>
      <c r="BS10">
        <v>1.64</v>
      </c>
      <c r="BT10">
        <v>2.9693719999999999</v>
      </c>
      <c r="BU10">
        <v>1.342031</v>
      </c>
      <c r="BV10">
        <v>2.03931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4.2584999999999997</v>
      </c>
      <c r="CQ10">
        <v>3.4642300000000001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80.414296999999991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374.01908200000003</v>
      </c>
      <c r="L11">
        <v>331.02</v>
      </c>
      <c r="M11">
        <v>92.92</v>
      </c>
      <c r="N11">
        <v>119.15625</v>
      </c>
      <c r="O11">
        <v>124.7899</v>
      </c>
      <c r="P11">
        <v>109.55289999999999</v>
      </c>
      <c r="Q11">
        <v>5.8243429999999998</v>
      </c>
      <c r="R11">
        <v>20.92022</v>
      </c>
      <c r="S11">
        <v>13.025480999999999</v>
      </c>
      <c r="T11">
        <v>0.56000000000000005</v>
      </c>
      <c r="U11">
        <v>348.97500000000002</v>
      </c>
      <c r="V11">
        <v>0</v>
      </c>
      <c r="W11">
        <v>11.97</v>
      </c>
      <c r="X11">
        <v>41.9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45.591999999999999</v>
      </c>
      <c r="AH11">
        <v>0</v>
      </c>
      <c r="AI11">
        <v>0</v>
      </c>
      <c r="AJ11">
        <v>0</v>
      </c>
      <c r="AK11">
        <v>55.493000000000002</v>
      </c>
      <c r="AL11">
        <v>2.5564</v>
      </c>
      <c r="AM11">
        <v>0</v>
      </c>
      <c r="AN11">
        <v>0.45057000000000003</v>
      </c>
      <c r="AO11">
        <v>0</v>
      </c>
      <c r="AP11">
        <v>0.76859999999999995</v>
      </c>
      <c r="AQ11">
        <v>0</v>
      </c>
      <c r="AR11">
        <v>4.968</v>
      </c>
      <c r="AS11">
        <v>9.6854399999999998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80.414296999999991</v>
      </c>
      <c r="BA11">
        <f t="shared" si="1"/>
        <v>1814.9530830000001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1.33</v>
      </c>
      <c r="BJ11">
        <v>0.88</v>
      </c>
      <c r="BK11">
        <v>0.65</v>
      </c>
      <c r="BL11">
        <v>0.84</v>
      </c>
      <c r="BM11">
        <v>0.08</v>
      </c>
      <c r="BN11">
        <v>2.34</v>
      </c>
      <c r="BO11">
        <v>3.77</v>
      </c>
      <c r="BP11">
        <v>0.26</v>
      </c>
      <c r="BQ11">
        <v>2.0299999999999998</v>
      </c>
      <c r="BR11">
        <v>2.21</v>
      </c>
      <c r="BS11">
        <v>1.64</v>
      </c>
      <c r="BT11">
        <v>2.9693719999999999</v>
      </c>
      <c r="BU11">
        <v>1.342031</v>
      </c>
      <c r="BV11">
        <v>2.03931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4.2584999999999997</v>
      </c>
      <c r="CQ11">
        <v>3.4642300000000001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80.414296999999991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374.01580100000001</v>
      </c>
      <c r="L12">
        <v>331.02</v>
      </c>
      <c r="M12">
        <v>92.92</v>
      </c>
      <c r="N12">
        <v>119.15625</v>
      </c>
      <c r="O12">
        <v>124.7899</v>
      </c>
      <c r="P12">
        <v>109.55289999999999</v>
      </c>
      <c r="Q12">
        <v>5.8243429999999998</v>
      </c>
      <c r="R12">
        <v>20.92022</v>
      </c>
      <c r="S12">
        <v>13.025480999999999</v>
      </c>
      <c r="T12">
        <v>0.56000000000000005</v>
      </c>
      <c r="U12">
        <v>348.97500000000002</v>
      </c>
      <c r="V12">
        <v>0</v>
      </c>
      <c r="W12">
        <v>11.97</v>
      </c>
      <c r="X12">
        <v>41.9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45.591999999999999</v>
      </c>
      <c r="AH12">
        <v>0</v>
      </c>
      <c r="AI12">
        <v>0</v>
      </c>
      <c r="AJ12">
        <v>0</v>
      </c>
      <c r="AK12">
        <v>55.493000000000002</v>
      </c>
      <c r="AL12">
        <v>2.5564</v>
      </c>
      <c r="AM12">
        <v>0</v>
      </c>
      <c r="AN12">
        <v>0.45057000000000003</v>
      </c>
      <c r="AO12">
        <v>0</v>
      </c>
      <c r="AP12">
        <v>0.76859999999999995</v>
      </c>
      <c r="AQ12">
        <v>0</v>
      </c>
      <c r="AR12">
        <v>4.968</v>
      </c>
      <c r="AS12">
        <v>9.6854399999999998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80.414296999999991</v>
      </c>
      <c r="BA12">
        <f t="shared" si="1"/>
        <v>1814.9498019999999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1.33</v>
      </c>
      <c r="BJ12">
        <v>0.88</v>
      </c>
      <c r="BK12">
        <v>0.65</v>
      </c>
      <c r="BL12">
        <v>0.84</v>
      </c>
      <c r="BM12">
        <v>0.08</v>
      </c>
      <c r="BN12">
        <v>2.34</v>
      </c>
      <c r="BO12">
        <v>3.77</v>
      </c>
      <c r="BP12">
        <v>0.26</v>
      </c>
      <c r="BQ12">
        <v>2.0299999999999998</v>
      </c>
      <c r="BR12">
        <v>2.21</v>
      </c>
      <c r="BS12">
        <v>1.64</v>
      </c>
      <c r="BT12">
        <v>2.9693719999999999</v>
      </c>
      <c r="BU12">
        <v>1.342031</v>
      </c>
      <c r="BV12">
        <v>2.03931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4.2584999999999997</v>
      </c>
      <c r="CQ12">
        <v>3.4642300000000001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80.414296999999991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374.01908200000003</v>
      </c>
      <c r="L13">
        <v>331.02</v>
      </c>
      <c r="M13">
        <v>92.92</v>
      </c>
      <c r="N13">
        <v>119.15625</v>
      </c>
      <c r="O13">
        <v>124.7899</v>
      </c>
      <c r="P13">
        <v>109.55289999999999</v>
      </c>
      <c r="Q13">
        <v>5.8243429999999998</v>
      </c>
      <c r="R13">
        <v>20.92022</v>
      </c>
      <c r="S13">
        <v>13.025480999999999</v>
      </c>
      <c r="T13">
        <v>0.56000000000000005</v>
      </c>
      <c r="U13">
        <v>348.97500000000002</v>
      </c>
      <c r="V13">
        <v>0</v>
      </c>
      <c r="W13">
        <v>11.97</v>
      </c>
      <c r="X13">
        <v>41.9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45.591999999999999</v>
      </c>
      <c r="AH13">
        <v>0</v>
      </c>
      <c r="AI13">
        <v>0</v>
      </c>
      <c r="AJ13">
        <v>0</v>
      </c>
      <c r="AK13">
        <v>55.493000000000002</v>
      </c>
      <c r="AL13">
        <v>2.5564</v>
      </c>
      <c r="AM13">
        <v>0</v>
      </c>
      <c r="AN13">
        <v>0.45057000000000003</v>
      </c>
      <c r="AO13">
        <v>0</v>
      </c>
      <c r="AP13">
        <v>0.76859999999999995</v>
      </c>
      <c r="AQ13">
        <v>0</v>
      </c>
      <c r="AR13">
        <v>4.968</v>
      </c>
      <c r="AS13">
        <v>9.6854399999999998</v>
      </c>
      <c r="AT13">
        <v>12.133357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80.414296999999991</v>
      </c>
      <c r="BA13">
        <f t="shared" si="1"/>
        <v>1815.8388400000001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1.33</v>
      </c>
      <c r="BJ13">
        <v>0.88</v>
      </c>
      <c r="BK13">
        <v>0.65</v>
      </c>
      <c r="BL13">
        <v>0.84</v>
      </c>
      <c r="BM13">
        <v>0.08</v>
      </c>
      <c r="BN13">
        <v>2.34</v>
      </c>
      <c r="BO13">
        <v>3.77</v>
      </c>
      <c r="BP13">
        <v>0.26</v>
      </c>
      <c r="BQ13">
        <v>2.0299999999999998</v>
      </c>
      <c r="BR13">
        <v>2.21</v>
      </c>
      <c r="BS13">
        <v>1.64</v>
      </c>
      <c r="BT13">
        <v>2.9693719999999999</v>
      </c>
      <c r="BU13">
        <v>1.342031</v>
      </c>
      <c r="BV13">
        <v>2.03931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4.2584999999999997</v>
      </c>
      <c r="CQ13">
        <v>3.4642300000000001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80.414296999999991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374.01580100000001</v>
      </c>
      <c r="L14">
        <v>331.02</v>
      </c>
      <c r="M14">
        <v>92.92</v>
      </c>
      <c r="N14">
        <v>119.15625</v>
      </c>
      <c r="O14">
        <v>124.7899</v>
      </c>
      <c r="P14">
        <v>109.55289999999999</v>
      </c>
      <c r="Q14">
        <v>5.8341589999999997</v>
      </c>
      <c r="R14">
        <v>20.92022</v>
      </c>
      <c r="S14">
        <v>13.025480999999999</v>
      </c>
      <c r="T14">
        <v>0.56000000000000005</v>
      </c>
      <c r="U14">
        <v>348.97500000000002</v>
      </c>
      <c r="V14">
        <v>0</v>
      </c>
      <c r="W14">
        <v>11.97</v>
      </c>
      <c r="X14">
        <v>41.9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45.591999999999999</v>
      </c>
      <c r="AH14">
        <v>0</v>
      </c>
      <c r="AI14">
        <v>0</v>
      </c>
      <c r="AJ14">
        <v>0</v>
      </c>
      <c r="AK14">
        <v>55.493000000000002</v>
      </c>
      <c r="AL14">
        <v>2.5564</v>
      </c>
      <c r="AM14">
        <v>0</v>
      </c>
      <c r="AN14">
        <v>0.45057000000000003</v>
      </c>
      <c r="AO14">
        <v>0</v>
      </c>
      <c r="AP14">
        <v>0.76859999999999995</v>
      </c>
      <c r="AQ14">
        <v>0</v>
      </c>
      <c r="AR14">
        <v>4.968</v>
      </c>
      <c r="AS14">
        <v>9.6854399999999998</v>
      </c>
      <c r="AT14">
        <v>12.64016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80.414296999999991</v>
      </c>
      <c r="BA14">
        <f t="shared" si="1"/>
        <v>1816.3521780000001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1.33</v>
      </c>
      <c r="BJ14">
        <v>0.88</v>
      </c>
      <c r="BK14">
        <v>0.65</v>
      </c>
      <c r="BL14">
        <v>0.84</v>
      </c>
      <c r="BM14">
        <v>0.08</v>
      </c>
      <c r="BN14">
        <v>2.34</v>
      </c>
      <c r="BO14">
        <v>3.77</v>
      </c>
      <c r="BP14">
        <v>0.26</v>
      </c>
      <c r="BQ14">
        <v>2.0299999999999998</v>
      </c>
      <c r="BR14">
        <v>2.21</v>
      </c>
      <c r="BS14">
        <v>1.64</v>
      </c>
      <c r="BT14">
        <v>2.9693719999999999</v>
      </c>
      <c r="BU14">
        <v>1.342031</v>
      </c>
      <c r="BV14">
        <v>2.03931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4.2584999999999997</v>
      </c>
      <c r="CQ14">
        <v>3.4642300000000001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80.414296999999991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374.01908200000003</v>
      </c>
      <c r="L15">
        <v>331.02</v>
      </c>
      <c r="M15">
        <v>92.92</v>
      </c>
      <c r="N15">
        <v>119.15625</v>
      </c>
      <c r="O15">
        <v>124.7899</v>
      </c>
      <c r="P15">
        <v>109.55289999999999</v>
      </c>
      <c r="Q15">
        <v>5.8341589999999997</v>
      </c>
      <c r="R15">
        <v>20.92022</v>
      </c>
      <c r="S15">
        <v>13.025480999999999</v>
      </c>
      <c r="T15">
        <v>0.56000000000000005</v>
      </c>
      <c r="U15">
        <v>348.97500000000002</v>
      </c>
      <c r="V15">
        <v>0</v>
      </c>
      <c r="W15">
        <v>11.97</v>
      </c>
      <c r="X15">
        <v>41.9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45.591999999999999</v>
      </c>
      <c r="AH15">
        <v>0</v>
      </c>
      <c r="AI15">
        <v>0</v>
      </c>
      <c r="AJ15">
        <v>0</v>
      </c>
      <c r="AK15">
        <v>55.493000000000002</v>
      </c>
      <c r="AL15">
        <v>2.5564</v>
      </c>
      <c r="AM15">
        <v>0</v>
      </c>
      <c r="AN15">
        <v>0.45057000000000003</v>
      </c>
      <c r="AO15">
        <v>0</v>
      </c>
      <c r="AP15">
        <v>0.76859999999999995</v>
      </c>
      <c r="AQ15">
        <v>0</v>
      </c>
      <c r="AR15">
        <v>4.968</v>
      </c>
      <c r="AS15">
        <v>9.6854399999999998</v>
      </c>
      <c r="AT15">
        <v>13.0192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80.436955999999995</v>
      </c>
      <c r="BA15">
        <f t="shared" si="1"/>
        <v>1816.7571579999999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1.33</v>
      </c>
      <c r="BJ15">
        <v>0.88</v>
      </c>
      <c r="BK15">
        <v>0.65</v>
      </c>
      <c r="BL15">
        <v>0.84</v>
      </c>
      <c r="BM15">
        <v>0.08</v>
      </c>
      <c r="BN15">
        <v>2.34</v>
      </c>
      <c r="BO15">
        <v>3.77</v>
      </c>
      <c r="BP15">
        <v>0.26</v>
      </c>
      <c r="BQ15">
        <v>2.0299999999999998</v>
      </c>
      <c r="BR15">
        <v>2.21</v>
      </c>
      <c r="BS15">
        <v>1.64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4.2584999999999997</v>
      </c>
      <c r="CQ15">
        <v>3.4642300000000001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80.436955999999995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374.01792399999999</v>
      </c>
      <c r="L16">
        <v>331.02</v>
      </c>
      <c r="M16">
        <v>92.92</v>
      </c>
      <c r="N16">
        <v>119.15625</v>
      </c>
      <c r="O16">
        <v>124.7899</v>
      </c>
      <c r="P16">
        <v>109.55289999999999</v>
      </c>
      <c r="Q16">
        <v>5.8341589999999997</v>
      </c>
      <c r="R16">
        <v>20.92022</v>
      </c>
      <c r="S16">
        <v>13.025480999999999</v>
      </c>
      <c r="T16">
        <v>0.56000000000000005</v>
      </c>
      <c r="U16">
        <v>348.97500000000002</v>
      </c>
      <c r="V16">
        <v>0</v>
      </c>
      <c r="W16">
        <v>11.97</v>
      </c>
      <c r="X16">
        <v>41.9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45.591999999999999</v>
      </c>
      <c r="AH16">
        <v>0</v>
      </c>
      <c r="AI16">
        <v>0</v>
      </c>
      <c r="AJ16">
        <v>0</v>
      </c>
      <c r="AK16">
        <v>55.493000000000002</v>
      </c>
      <c r="AL16">
        <v>2.5564</v>
      </c>
      <c r="AM16">
        <v>0</v>
      </c>
      <c r="AN16">
        <v>0.45057000000000003</v>
      </c>
      <c r="AO16">
        <v>0</v>
      </c>
      <c r="AP16">
        <v>0.76859999999999995</v>
      </c>
      <c r="AQ16">
        <v>0</v>
      </c>
      <c r="AR16">
        <v>4.968</v>
      </c>
      <c r="AS16">
        <v>9.6854399999999998</v>
      </c>
      <c r="AT16">
        <v>13.0192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80.436955999999995</v>
      </c>
      <c r="BA16">
        <f t="shared" si="1"/>
        <v>1816.7559999999999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1.33</v>
      </c>
      <c r="BJ16">
        <v>0.88</v>
      </c>
      <c r="BK16">
        <v>0.65</v>
      </c>
      <c r="BL16">
        <v>0.84</v>
      </c>
      <c r="BM16">
        <v>0.08</v>
      </c>
      <c r="BN16">
        <v>2.34</v>
      </c>
      <c r="BO16">
        <v>3.77</v>
      </c>
      <c r="BP16">
        <v>0.26</v>
      </c>
      <c r="BQ16">
        <v>2.0299999999999998</v>
      </c>
      <c r="BR16">
        <v>2.21</v>
      </c>
      <c r="BS16">
        <v>1.64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4.2584999999999997</v>
      </c>
      <c r="CQ16">
        <v>3.4642300000000001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80.436955999999995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374.02120300000001</v>
      </c>
      <c r="L17">
        <v>331.02</v>
      </c>
      <c r="M17">
        <v>92.92</v>
      </c>
      <c r="N17">
        <v>119.15625</v>
      </c>
      <c r="O17">
        <v>124.7899</v>
      </c>
      <c r="P17">
        <v>109.55289999999999</v>
      </c>
      <c r="Q17">
        <v>5.8341589999999997</v>
      </c>
      <c r="R17">
        <v>20.92022</v>
      </c>
      <c r="S17">
        <v>13.025480999999999</v>
      </c>
      <c r="T17">
        <v>0.56000000000000005</v>
      </c>
      <c r="U17">
        <v>348.97500000000002</v>
      </c>
      <c r="V17">
        <v>0</v>
      </c>
      <c r="W17">
        <v>11.97</v>
      </c>
      <c r="X17">
        <v>41.9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45.591999999999999</v>
      </c>
      <c r="AH17">
        <v>0</v>
      </c>
      <c r="AI17">
        <v>0</v>
      </c>
      <c r="AJ17">
        <v>0</v>
      </c>
      <c r="AK17">
        <v>55.493000000000002</v>
      </c>
      <c r="AL17">
        <v>2.5564</v>
      </c>
      <c r="AM17">
        <v>0</v>
      </c>
      <c r="AN17">
        <v>0.45057000000000003</v>
      </c>
      <c r="AO17">
        <v>0</v>
      </c>
      <c r="AP17">
        <v>0.76859999999999995</v>
      </c>
      <c r="AQ17">
        <v>0</v>
      </c>
      <c r="AR17">
        <v>4.968</v>
      </c>
      <c r="AS17">
        <v>9.6854399999999998</v>
      </c>
      <c r="AT17">
        <v>13.0192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80.436955999999995</v>
      </c>
      <c r="BA17">
        <f t="shared" si="1"/>
        <v>1816.7592789999999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1.33</v>
      </c>
      <c r="BJ17">
        <v>0.88</v>
      </c>
      <c r="BK17">
        <v>0.65</v>
      </c>
      <c r="BL17">
        <v>0.84</v>
      </c>
      <c r="BM17">
        <v>0.08</v>
      </c>
      <c r="BN17">
        <v>2.34</v>
      </c>
      <c r="BO17">
        <v>3.77</v>
      </c>
      <c r="BP17">
        <v>0.26</v>
      </c>
      <c r="BQ17">
        <v>2.0299999999999998</v>
      </c>
      <c r="BR17">
        <v>2.21</v>
      </c>
      <c r="BS17">
        <v>1.64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4.2584999999999997</v>
      </c>
      <c r="CQ17">
        <v>3.4642300000000001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80.436955999999995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374.01792399999999</v>
      </c>
      <c r="L18">
        <v>331.02</v>
      </c>
      <c r="M18">
        <v>92.92</v>
      </c>
      <c r="N18">
        <v>119.15625</v>
      </c>
      <c r="O18">
        <v>124.7899</v>
      </c>
      <c r="P18">
        <v>109.55289999999999</v>
      </c>
      <c r="Q18">
        <v>5.8341589999999997</v>
      </c>
      <c r="R18">
        <v>20.92022</v>
      </c>
      <c r="S18">
        <v>13.025480999999999</v>
      </c>
      <c r="T18">
        <v>0.56000000000000005</v>
      </c>
      <c r="U18">
        <v>348.97500000000002</v>
      </c>
      <c r="V18">
        <v>0</v>
      </c>
      <c r="W18">
        <v>17.399999999999999</v>
      </c>
      <c r="X18">
        <v>41.9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45.591999999999999</v>
      </c>
      <c r="AH18">
        <v>0</v>
      </c>
      <c r="AI18">
        <v>0</v>
      </c>
      <c r="AJ18">
        <v>0</v>
      </c>
      <c r="AK18">
        <v>55.493000000000002</v>
      </c>
      <c r="AL18">
        <v>2.5564</v>
      </c>
      <c r="AM18">
        <v>0</v>
      </c>
      <c r="AN18">
        <v>0.45057000000000003</v>
      </c>
      <c r="AO18">
        <v>0</v>
      </c>
      <c r="AP18">
        <v>0.76859999999999995</v>
      </c>
      <c r="AQ18">
        <v>0</v>
      </c>
      <c r="AR18">
        <v>4.968</v>
      </c>
      <c r="AS18">
        <v>9.6854399999999998</v>
      </c>
      <c r="AT18">
        <v>13.0192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80.436955999999995</v>
      </c>
      <c r="BA18">
        <f t="shared" si="1"/>
        <v>1822.1859999999999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1.33</v>
      </c>
      <c r="BJ18">
        <v>0.88</v>
      </c>
      <c r="BK18">
        <v>0.65</v>
      </c>
      <c r="BL18">
        <v>0.84</v>
      </c>
      <c r="BM18">
        <v>0.08</v>
      </c>
      <c r="BN18">
        <v>2.34</v>
      </c>
      <c r="BO18">
        <v>3.77</v>
      </c>
      <c r="BP18">
        <v>0.26</v>
      </c>
      <c r="BQ18">
        <v>2.0299999999999998</v>
      </c>
      <c r="BR18">
        <v>2.21</v>
      </c>
      <c r="BS18">
        <v>1.64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4.2584999999999997</v>
      </c>
      <c r="CQ18">
        <v>3.4642300000000001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80.436955999999995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374.02120300000001</v>
      </c>
      <c r="L19">
        <v>331.02</v>
      </c>
      <c r="M19">
        <v>92.92</v>
      </c>
      <c r="N19">
        <v>119.15625</v>
      </c>
      <c r="O19">
        <v>124.7899</v>
      </c>
      <c r="P19">
        <v>109.55289999999999</v>
      </c>
      <c r="Q19">
        <v>5.8341589999999997</v>
      </c>
      <c r="R19">
        <v>20.92022</v>
      </c>
      <c r="S19">
        <v>13.025480999999999</v>
      </c>
      <c r="T19">
        <v>0.56000000000000005</v>
      </c>
      <c r="U19">
        <v>348.97500000000002</v>
      </c>
      <c r="V19">
        <v>0</v>
      </c>
      <c r="W19">
        <v>17.399999999999999</v>
      </c>
      <c r="X19">
        <v>41.9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45.591999999999999</v>
      </c>
      <c r="AH19">
        <v>0</v>
      </c>
      <c r="AI19">
        <v>0</v>
      </c>
      <c r="AJ19">
        <v>0</v>
      </c>
      <c r="AK19">
        <v>55.493000000000002</v>
      </c>
      <c r="AL19">
        <v>2.5564</v>
      </c>
      <c r="AM19">
        <v>0</v>
      </c>
      <c r="AN19">
        <v>0.45057000000000003</v>
      </c>
      <c r="AO19">
        <v>0</v>
      </c>
      <c r="AP19">
        <v>0.76859999999999995</v>
      </c>
      <c r="AQ19">
        <v>0</v>
      </c>
      <c r="AR19">
        <v>4.968</v>
      </c>
      <c r="AS19">
        <v>9.6854399999999998</v>
      </c>
      <c r="AT19">
        <v>14.111539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80.436955999999995</v>
      </c>
      <c r="BA19">
        <f t="shared" si="1"/>
        <v>1823.281618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1.33</v>
      </c>
      <c r="BJ19">
        <v>0.88</v>
      </c>
      <c r="BK19">
        <v>0.65</v>
      </c>
      <c r="BL19">
        <v>0.84</v>
      </c>
      <c r="BM19">
        <v>0.08</v>
      </c>
      <c r="BN19">
        <v>2.34</v>
      </c>
      <c r="BO19">
        <v>3.77</v>
      </c>
      <c r="BP19">
        <v>0.26</v>
      </c>
      <c r="BQ19">
        <v>2.0299999999999998</v>
      </c>
      <c r="BR19">
        <v>2.21</v>
      </c>
      <c r="BS19">
        <v>1.64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4.2584999999999997</v>
      </c>
      <c r="CQ19">
        <v>3.4642300000000001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80.436955999999995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374.01792399999999</v>
      </c>
      <c r="L20">
        <v>331.02</v>
      </c>
      <c r="M20">
        <v>92.92</v>
      </c>
      <c r="N20">
        <v>119.15625</v>
      </c>
      <c r="O20">
        <v>124.7899</v>
      </c>
      <c r="P20">
        <v>109.55289999999999</v>
      </c>
      <c r="Q20">
        <v>5.7484200000000003</v>
      </c>
      <c r="R20">
        <v>10.463346</v>
      </c>
      <c r="S20">
        <v>10.261903</v>
      </c>
      <c r="T20">
        <v>0.56000000000000005</v>
      </c>
      <c r="U20">
        <v>348.97500000000002</v>
      </c>
      <c r="V20">
        <v>0</v>
      </c>
      <c r="W20">
        <v>17.399999999999999</v>
      </c>
      <c r="X20">
        <v>41.9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45.591999999999999</v>
      </c>
      <c r="AH20">
        <v>0</v>
      </c>
      <c r="AI20">
        <v>0</v>
      </c>
      <c r="AJ20">
        <v>0</v>
      </c>
      <c r="AK20">
        <v>55.493000000000002</v>
      </c>
      <c r="AL20">
        <v>2.5564</v>
      </c>
      <c r="AM20">
        <v>0</v>
      </c>
      <c r="AN20">
        <v>0.45057000000000003</v>
      </c>
      <c r="AO20">
        <v>0</v>
      </c>
      <c r="AP20">
        <v>0.76859999999999995</v>
      </c>
      <c r="AQ20">
        <v>0</v>
      </c>
      <c r="AR20">
        <v>4.968</v>
      </c>
      <c r="AS20">
        <v>9.6854399999999998</v>
      </c>
      <c r="AT20">
        <v>14.452959999999999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80.436955999999995</v>
      </c>
      <c r="BA20">
        <f t="shared" si="1"/>
        <v>1810.3135690000004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1.33</v>
      </c>
      <c r="BJ20">
        <v>0.88</v>
      </c>
      <c r="BK20">
        <v>0.65</v>
      </c>
      <c r="BL20">
        <v>0.84</v>
      </c>
      <c r="BM20">
        <v>0.08</v>
      </c>
      <c r="BN20">
        <v>2.34</v>
      </c>
      <c r="BO20">
        <v>3.77</v>
      </c>
      <c r="BP20">
        <v>0.26</v>
      </c>
      <c r="BQ20">
        <v>2.0299999999999998</v>
      </c>
      <c r="BR20">
        <v>2.21</v>
      </c>
      <c r="BS20">
        <v>1.64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4.2584999999999997</v>
      </c>
      <c r="CQ20">
        <v>3.4642300000000001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80.436955999999995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374.02120300000001</v>
      </c>
      <c r="L21">
        <v>331.02</v>
      </c>
      <c r="M21">
        <v>92.92</v>
      </c>
      <c r="N21">
        <v>119.15625</v>
      </c>
      <c r="O21">
        <v>124.7899</v>
      </c>
      <c r="P21">
        <v>109.55289999999999</v>
      </c>
      <c r="Q21">
        <v>5.7484200000000003</v>
      </c>
      <c r="R21">
        <v>10.463346</v>
      </c>
      <c r="S21">
        <v>10.261903</v>
      </c>
      <c r="T21">
        <v>0.56000000000000005</v>
      </c>
      <c r="U21">
        <v>348.97500000000002</v>
      </c>
      <c r="V21">
        <v>0</v>
      </c>
      <c r="W21">
        <v>17.399999999999999</v>
      </c>
      <c r="X21">
        <v>41.9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45.591999999999999</v>
      </c>
      <c r="AH21">
        <v>0</v>
      </c>
      <c r="AI21">
        <v>0</v>
      </c>
      <c r="AJ21">
        <v>0</v>
      </c>
      <c r="AK21">
        <v>55.493000000000002</v>
      </c>
      <c r="AL21">
        <v>2.5564</v>
      </c>
      <c r="AM21">
        <v>0</v>
      </c>
      <c r="AN21">
        <v>0.45057000000000003</v>
      </c>
      <c r="AO21">
        <v>0</v>
      </c>
      <c r="AP21">
        <v>0.76859999999999995</v>
      </c>
      <c r="AQ21">
        <v>0</v>
      </c>
      <c r="AR21">
        <v>4.968</v>
      </c>
      <c r="AS21">
        <v>5.3807999999999998</v>
      </c>
      <c r="AT21">
        <v>14.452959999999999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80.436955999999995</v>
      </c>
      <c r="BA21">
        <f t="shared" si="1"/>
        <v>1806.0122080000003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1.33</v>
      </c>
      <c r="BJ21">
        <v>0.88</v>
      </c>
      <c r="BK21">
        <v>0.65</v>
      </c>
      <c r="BL21">
        <v>0.84</v>
      </c>
      <c r="BM21">
        <v>0.08</v>
      </c>
      <c r="BN21">
        <v>2.34</v>
      </c>
      <c r="BO21">
        <v>3.77</v>
      </c>
      <c r="BP21">
        <v>0.26</v>
      </c>
      <c r="BQ21">
        <v>2.0299999999999998</v>
      </c>
      <c r="BR21">
        <v>2.21</v>
      </c>
      <c r="BS21">
        <v>1.64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4.2584999999999997</v>
      </c>
      <c r="CQ21">
        <v>3.4642300000000001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80.436955999999995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374.01792399999999</v>
      </c>
      <c r="L22">
        <v>331.02</v>
      </c>
      <c r="M22">
        <v>92.92</v>
      </c>
      <c r="N22">
        <v>119.15625</v>
      </c>
      <c r="O22">
        <v>124.7899</v>
      </c>
      <c r="P22">
        <v>109.55289999999999</v>
      </c>
      <c r="Q22">
        <v>5.7484200000000003</v>
      </c>
      <c r="R22">
        <v>10.463346</v>
      </c>
      <c r="S22">
        <v>10.261903</v>
      </c>
      <c r="T22">
        <v>0.56000000000000005</v>
      </c>
      <c r="U22">
        <v>348.97500000000002</v>
      </c>
      <c r="V22">
        <v>0</v>
      </c>
      <c r="W22">
        <v>17.399999999999999</v>
      </c>
      <c r="X22">
        <v>41.9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45.591999999999999</v>
      </c>
      <c r="AH22">
        <v>0</v>
      </c>
      <c r="AI22">
        <v>0</v>
      </c>
      <c r="AJ22">
        <v>0</v>
      </c>
      <c r="AK22">
        <v>55.493000000000002</v>
      </c>
      <c r="AL22">
        <v>2.5564</v>
      </c>
      <c r="AM22">
        <v>0</v>
      </c>
      <c r="AN22">
        <v>0.45057000000000003</v>
      </c>
      <c r="AO22">
        <v>0</v>
      </c>
      <c r="AP22">
        <v>0.76859999999999995</v>
      </c>
      <c r="AQ22">
        <v>0</v>
      </c>
      <c r="AR22">
        <v>4.968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80.436955999999995</v>
      </c>
      <c r="BA22">
        <f t="shared" si="1"/>
        <v>1806.5527690000001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1.33</v>
      </c>
      <c r="BJ22">
        <v>0.88</v>
      </c>
      <c r="BK22">
        <v>0.65</v>
      </c>
      <c r="BL22">
        <v>0.84</v>
      </c>
      <c r="BM22">
        <v>0.08</v>
      </c>
      <c r="BN22">
        <v>2.34</v>
      </c>
      <c r="BO22">
        <v>3.77</v>
      </c>
      <c r="BP22">
        <v>0.26</v>
      </c>
      <c r="BQ22">
        <v>2.0299999999999998</v>
      </c>
      <c r="BR22">
        <v>2.21</v>
      </c>
      <c r="BS22">
        <v>1.64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4.2584999999999997</v>
      </c>
      <c r="CQ22">
        <v>3.4642300000000001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80.436955999999995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373.49800800000003</v>
      </c>
      <c r="L23">
        <v>331.02</v>
      </c>
      <c r="M23">
        <v>92.92</v>
      </c>
      <c r="N23">
        <v>119.15625</v>
      </c>
      <c r="O23">
        <v>124.7899</v>
      </c>
      <c r="P23">
        <v>109.55289999999999</v>
      </c>
      <c r="Q23">
        <v>5.6525730000000003</v>
      </c>
      <c r="R23">
        <v>17.55</v>
      </c>
      <c r="S23">
        <v>11.798489999999999</v>
      </c>
      <c r="T23">
        <v>0.56000000000000005</v>
      </c>
      <c r="U23">
        <v>348.97500000000002</v>
      </c>
      <c r="V23">
        <v>2.0692620000000002</v>
      </c>
      <c r="W23">
        <v>17.399999999999999</v>
      </c>
      <c r="X23">
        <v>61.44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45.591999999999999</v>
      </c>
      <c r="AH23">
        <v>0</v>
      </c>
      <c r="AI23">
        <v>0</v>
      </c>
      <c r="AJ23">
        <v>0</v>
      </c>
      <c r="AK23">
        <v>55.493000000000002</v>
      </c>
      <c r="AL23">
        <v>2.5564</v>
      </c>
      <c r="AM23">
        <v>0</v>
      </c>
      <c r="AN23">
        <v>0.45057000000000003</v>
      </c>
      <c r="AO23">
        <v>0</v>
      </c>
      <c r="AP23">
        <v>0.76859999999999995</v>
      </c>
      <c r="AQ23">
        <v>0</v>
      </c>
      <c r="AR23">
        <v>4.968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80.436955999999995</v>
      </c>
      <c r="BA23">
        <f t="shared" si="1"/>
        <v>1836.1695090000001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1.33</v>
      </c>
      <c r="BJ23">
        <v>0.88</v>
      </c>
      <c r="BK23">
        <v>0.65</v>
      </c>
      <c r="BL23">
        <v>0.84</v>
      </c>
      <c r="BM23">
        <v>0.08</v>
      </c>
      <c r="BN23">
        <v>2.34</v>
      </c>
      <c r="BO23">
        <v>3.77</v>
      </c>
      <c r="BP23">
        <v>0.26</v>
      </c>
      <c r="BQ23">
        <v>2.0299999999999998</v>
      </c>
      <c r="BR23">
        <v>2.21</v>
      </c>
      <c r="BS23">
        <v>1.64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4.2584999999999997</v>
      </c>
      <c r="CQ23">
        <v>3.4642300000000001</v>
      </c>
      <c r="CR23">
        <v>0.83592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80.436955999999995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</v>
      </c>
      <c r="L24">
        <v>331.02</v>
      </c>
      <c r="M24">
        <v>92.92</v>
      </c>
      <c r="N24">
        <v>119.15625</v>
      </c>
      <c r="O24">
        <v>124.7899</v>
      </c>
      <c r="P24">
        <v>109.55289999999999</v>
      </c>
      <c r="Q24">
        <v>7.4557000000000002</v>
      </c>
      <c r="R24">
        <v>31.876899999999999</v>
      </c>
      <c r="S24">
        <v>17.957568999999999</v>
      </c>
      <c r="T24">
        <v>0.56000000000000005</v>
      </c>
      <c r="U24">
        <v>348.97500000000002</v>
      </c>
      <c r="V24">
        <v>7.4096320000000002</v>
      </c>
      <c r="W24">
        <v>23.381944000000001</v>
      </c>
      <c r="X24">
        <v>100.746543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45.591999999999999</v>
      </c>
      <c r="AH24">
        <v>0</v>
      </c>
      <c r="AI24">
        <v>0</v>
      </c>
      <c r="AJ24">
        <v>0</v>
      </c>
      <c r="AK24">
        <v>55.493000000000002</v>
      </c>
      <c r="AL24">
        <v>2.5564</v>
      </c>
      <c r="AM24">
        <v>0</v>
      </c>
      <c r="AN24">
        <v>0.45057000000000003</v>
      </c>
      <c r="AO24">
        <v>0</v>
      </c>
      <c r="AP24">
        <v>0.76859999999999995</v>
      </c>
      <c r="AQ24">
        <v>0</v>
      </c>
      <c r="AR24">
        <v>4.968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80.436955999999995</v>
      </c>
      <c r="BA24">
        <f t="shared" si="1"/>
        <v>1979.5894639999997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1.33</v>
      </c>
      <c r="BJ24">
        <v>0.88</v>
      </c>
      <c r="BK24">
        <v>0.65</v>
      </c>
      <c r="BL24">
        <v>0.84</v>
      </c>
      <c r="BM24">
        <v>0.08</v>
      </c>
      <c r="BN24">
        <v>2.34</v>
      </c>
      <c r="BO24">
        <v>3.77</v>
      </c>
      <c r="BP24">
        <v>0.26</v>
      </c>
      <c r="BQ24">
        <v>2.0299999999999998</v>
      </c>
      <c r="BR24">
        <v>2.21</v>
      </c>
      <c r="BS24">
        <v>1.64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4.2584999999999997</v>
      </c>
      <c r="CQ24">
        <v>3.4642300000000001</v>
      </c>
      <c r="CR24">
        <v>0.83592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80.436955999999995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511.08739600000001</v>
      </c>
      <c r="L25">
        <v>331.02</v>
      </c>
      <c r="M25">
        <v>92.92</v>
      </c>
      <c r="N25">
        <v>119.15625</v>
      </c>
      <c r="O25">
        <v>124.7899</v>
      </c>
      <c r="P25">
        <v>109.55289999999999</v>
      </c>
      <c r="Q25">
        <v>7.4557000000000002</v>
      </c>
      <c r="R25">
        <v>31.876899999999999</v>
      </c>
      <c r="S25">
        <v>18.006</v>
      </c>
      <c r="T25">
        <v>0.56000000000000005</v>
      </c>
      <c r="U25">
        <v>348.97500000000002</v>
      </c>
      <c r="V25">
        <v>12.5571</v>
      </c>
      <c r="W25">
        <v>30.942364999999999</v>
      </c>
      <c r="X25">
        <v>147.29990000000001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45.591999999999999</v>
      </c>
      <c r="AH25">
        <v>0</v>
      </c>
      <c r="AI25">
        <v>0</v>
      </c>
      <c r="AJ25">
        <v>0</v>
      </c>
      <c r="AK25">
        <v>55.493000000000002</v>
      </c>
      <c r="AL25">
        <v>2.5564</v>
      </c>
      <c r="AM25">
        <v>0</v>
      </c>
      <c r="AN25">
        <v>0.45057000000000003</v>
      </c>
      <c r="AO25">
        <v>0</v>
      </c>
      <c r="AP25">
        <v>0.76859999999999995</v>
      </c>
      <c r="AQ25">
        <v>0</v>
      </c>
      <c r="AR25">
        <v>4.968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80.436955999999995</v>
      </c>
      <c r="BA25">
        <f t="shared" si="1"/>
        <v>2105.9865369999998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1.33</v>
      </c>
      <c r="BJ25">
        <v>0.88</v>
      </c>
      <c r="BK25">
        <v>0.65</v>
      </c>
      <c r="BL25">
        <v>0.84</v>
      </c>
      <c r="BM25">
        <v>0.08</v>
      </c>
      <c r="BN25">
        <v>2.34</v>
      </c>
      <c r="BO25">
        <v>3.77</v>
      </c>
      <c r="BP25">
        <v>0.26</v>
      </c>
      <c r="BQ25">
        <v>2.0299999999999998</v>
      </c>
      <c r="BR25">
        <v>2.21</v>
      </c>
      <c r="BS25">
        <v>1.64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4.2584999999999997</v>
      </c>
      <c r="CQ25">
        <v>3.4642300000000001</v>
      </c>
      <c r="CR25">
        <v>0.83592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80.436955999999995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642.636664</v>
      </c>
      <c r="L26">
        <v>443.52</v>
      </c>
      <c r="M26">
        <v>92.92</v>
      </c>
      <c r="N26">
        <v>119.15625</v>
      </c>
      <c r="O26">
        <v>124.7899</v>
      </c>
      <c r="P26">
        <v>109.55289999999999</v>
      </c>
      <c r="Q26">
        <v>10.763199999999999</v>
      </c>
      <c r="R26">
        <v>40.399755999999996</v>
      </c>
      <c r="S26">
        <v>26</v>
      </c>
      <c r="T26">
        <v>0.56000000000000005</v>
      </c>
      <c r="U26">
        <v>348.97500000000002</v>
      </c>
      <c r="V26">
        <v>18.122499999999999</v>
      </c>
      <c r="W26">
        <v>33.571641</v>
      </c>
      <c r="X26">
        <v>147.29990000000001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45.591999999999999</v>
      </c>
      <c r="AH26">
        <v>2.931</v>
      </c>
      <c r="AI26">
        <v>0</v>
      </c>
      <c r="AJ26">
        <v>0</v>
      </c>
      <c r="AK26">
        <v>55.493000000000002</v>
      </c>
      <c r="AL26">
        <v>2.5564</v>
      </c>
      <c r="AM26">
        <v>0</v>
      </c>
      <c r="AN26">
        <v>0.45057000000000003</v>
      </c>
      <c r="AO26">
        <v>0</v>
      </c>
      <c r="AP26">
        <v>0.76859999999999995</v>
      </c>
      <c r="AQ26">
        <v>0</v>
      </c>
      <c r="AR26">
        <v>4.968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80.509355999999997</v>
      </c>
      <c r="BA26">
        <f t="shared" si="1"/>
        <v>2386.3742369999991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1.37</v>
      </c>
      <c r="BJ26">
        <v>0.89</v>
      </c>
      <c r="BK26">
        <v>0.65</v>
      </c>
      <c r="BL26">
        <v>0.84</v>
      </c>
      <c r="BM26">
        <v>0.08</v>
      </c>
      <c r="BN26">
        <v>2.34</v>
      </c>
      <c r="BO26">
        <v>3.77</v>
      </c>
      <c r="BP26">
        <v>0.26</v>
      </c>
      <c r="BQ26">
        <v>2.0299999999999998</v>
      </c>
      <c r="BR26">
        <v>2.21</v>
      </c>
      <c r="BS26">
        <v>1.64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4.2584999999999997</v>
      </c>
      <c r="CQ26">
        <v>3.4642300000000001</v>
      </c>
      <c r="CR26">
        <v>0.83592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80.509355999999997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687.84215500000005</v>
      </c>
      <c r="L27">
        <v>566.09</v>
      </c>
      <c r="M27">
        <v>92.92</v>
      </c>
      <c r="N27">
        <v>119.15625</v>
      </c>
      <c r="O27">
        <v>124.7899</v>
      </c>
      <c r="P27">
        <v>109.55289999999999</v>
      </c>
      <c r="Q27">
        <v>10.763199999999999</v>
      </c>
      <c r="R27">
        <v>41.680500000000002</v>
      </c>
      <c r="S27">
        <v>26</v>
      </c>
      <c r="T27">
        <v>0.56000000000000005</v>
      </c>
      <c r="U27">
        <v>348.97500000000002</v>
      </c>
      <c r="V27">
        <v>18.122499999999999</v>
      </c>
      <c r="W27">
        <v>31.2605</v>
      </c>
      <c r="X27">
        <v>147.29990000000001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45.591999999999999</v>
      </c>
      <c r="AH27">
        <v>20.516999999999999</v>
      </c>
      <c r="AI27">
        <v>0</v>
      </c>
      <c r="AJ27">
        <v>0</v>
      </c>
      <c r="AK27">
        <v>55.493000000000002</v>
      </c>
      <c r="AL27">
        <v>2.5564</v>
      </c>
      <c r="AM27">
        <v>0</v>
      </c>
      <c r="AN27">
        <v>0.45057000000000003</v>
      </c>
      <c r="AO27">
        <v>0</v>
      </c>
      <c r="AP27">
        <v>0.76859999999999995</v>
      </c>
      <c r="AQ27">
        <v>15.84</v>
      </c>
      <c r="AR27">
        <v>4.968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80.652155999999991</v>
      </c>
      <c r="BA27">
        <f t="shared" si="1"/>
        <v>2598.3833309999991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1.37</v>
      </c>
      <c r="BJ27">
        <v>0.89</v>
      </c>
      <c r="BK27">
        <v>0.65</v>
      </c>
      <c r="BL27">
        <v>0.84</v>
      </c>
      <c r="BM27">
        <v>0.08</v>
      </c>
      <c r="BN27">
        <v>2.34</v>
      </c>
      <c r="BO27">
        <v>3.77</v>
      </c>
      <c r="BP27">
        <v>0.26</v>
      </c>
      <c r="BQ27">
        <v>2.0299999999999998</v>
      </c>
      <c r="BR27">
        <v>2.21</v>
      </c>
      <c r="BS27">
        <v>1.64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4.2584999999999997</v>
      </c>
      <c r="CQ27">
        <v>3.4642300000000001</v>
      </c>
      <c r="CR27">
        <v>0.83592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80.652155999999991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687.84215500000005</v>
      </c>
      <c r="L28">
        <v>654.97569499999997</v>
      </c>
      <c r="M28">
        <v>92.92</v>
      </c>
      <c r="N28">
        <v>119.15625</v>
      </c>
      <c r="O28">
        <v>124.7899</v>
      </c>
      <c r="P28">
        <v>109.55289999999999</v>
      </c>
      <c r="Q28">
        <v>10.763199999999999</v>
      </c>
      <c r="R28">
        <v>41.680500000000002</v>
      </c>
      <c r="S28">
        <v>26</v>
      </c>
      <c r="T28">
        <v>0.56000000000000005</v>
      </c>
      <c r="U28">
        <v>348.97500000000002</v>
      </c>
      <c r="V28">
        <v>18.122499999999999</v>
      </c>
      <c r="W28">
        <v>31.2605</v>
      </c>
      <c r="X28">
        <v>147.29990000000001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45.591999999999999</v>
      </c>
      <c r="AH28">
        <v>43.965000000000003</v>
      </c>
      <c r="AI28">
        <v>0</v>
      </c>
      <c r="AJ28">
        <v>0</v>
      </c>
      <c r="AK28">
        <v>55.493000000000002</v>
      </c>
      <c r="AL28">
        <v>2.5564</v>
      </c>
      <c r="AM28">
        <v>0</v>
      </c>
      <c r="AN28">
        <v>0.45057000000000003</v>
      </c>
      <c r="AO28">
        <v>0</v>
      </c>
      <c r="AP28">
        <v>0.76859999999999995</v>
      </c>
      <c r="AQ28">
        <v>15.84</v>
      </c>
      <c r="AR28">
        <v>27.6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81.175755999999993</v>
      </c>
      <c r="BA28">
        <f t="shared" si="1"/>
        <v>2746.770825999999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1.37</v>
      </c>
      <c r="BJ28">
        <v>0.89</v>
      </c>
      <c r="BK28">
        <v>0.65</v>
      </c>
      <c r="BL28">
        <v>0.84</v>
      </c>
      <c r="BM28">
        <v>0.08</v>
      </c>
      <c r="BN28">
        <v>2.34</v>
      </c>
      <c r="BO28">
        <v>3.77</v>
      </c>
      <c r="BP28">
        <v>0.26</v>
      </c>
      <c r="BQ28">
        <v>2.0299999999999998</v>
      </c>
      <c r="BR28">
        <v>2.21</v>
      </c>
      <c r="BS28">
        <v>1.64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4.2584999999999997</v>
      </c>
      <c r="CQ28">
        <v>3.4642300000000001</v>
      </c>
      <c r="CR28">
        <v>0.83592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81.175755999999993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687.84215500000005</v>
      </c>
      <c r="L29">
        <v>655.57960000000003</v>
      </c>
      <c r="M29">
        <v>92.92</v>
      </c>
      <c r="N29">
        <v>119.15625</v>
      </c>
      <c r="O29">
        <v>124.7899</v>
      </c>
      <c r="P29">
        <v>109.55289999999999</v>
      </c>
      <c r="Q29">
        <v>10.763199999999999</v>
      </c>
      <c r="R29">
        <v>41.680500000000002</v>
      </c>
      <c r="S29">
        <v>26</v>
      </c>
      <c r="T29">
        <v>0.56000000000000005</v>
      </c>
      <c r="U29">
        <v>348.97500000000002</v>
      </c>
      <c r="V29">
        <v>18.122499999999999</v>
      </c>
      <c r="W29">
        <v>31.2605</v>
      </c>
      <c r="X29">
        <v>147.29990000000001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18.288</v>
      </c>
      <c r="AG29">
        <v>45.591999999999999</v>
      </c>
      <c r="AH29">
        <v>70.050899999999999</v>
      </c>
      <c r="AI29">
        <v>0</v>
      </c>
      <c r="AJ29">
        <v>0</v>
      </c>
      <c r="AK29">
        <v>55.493000000000002</v>
      </c>
      <c r="AL29">
        <v>2.5564</v>
      </c>
      <c r="AM29">
        <v>0</v>
      </c>
      <c r="AN29">
        <v>0.45057000000000003</v>
      </c>
      <c r="AO29">
        <v>0</v>
      </c>
      <c r="AP29">
        <v>0.76859999999999995</v>
      </c>
      <c r="AQ29">
        <v>32.603999999999999</v>
      </c>
      <c r="AR29">
        <v>27.6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81.382955999999993</v>
      </c>
      <c r="BA29">
        <f t="shared" si="1"/>
        <v>2825.4130309999991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1.37</v>
      </c>
      <c r="BJ29">
        <v>0.89</v>
      </c>
      <c r="BK29">
        <v>0.65</v>
      </c>
      <c r="BL29">
        <v>0.84</v>
      </c>
      <c r="BM29">
        <v>0.08</v>
      </c>
      <c r="BN29">
        <v>2.34</v>
      </c>
      <c r="BO29">
        <v>3.77</v>
      </c>
      <c r="BP29">
        <v>0.26</v>
      </c>
      <c r="BQ29">
        <v>2.0299999999999998</v>
      </c>
      <c r="BR29">
        <v>2.21</v>
      </c>
      <c r="BS29">
        <v>1.64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4.2584999999999997</v>
      </c>
      <c r="CQ29">
        <v>3.4642300000000001</v>
      </c>
      <c r="CR29">
        <v>0.83592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81.382955999999993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687.84215500000005</v>
      </c>
      <c r="L30">
        <v>655.57960000000003</v>
      </c>
      <c r="M30">
        <v>92.92</v>
      </c>
      <c r="N30">
        <v>119.15625</v>
      </c>
      <c r="O30">
        <v>124.7899</v>
      </c>
      <c r="P30">
        <v>109.55289999999999</v>
      </c>
      <c r="Q30">
        <v>10.763199999999999</v>
      </c>
      <c r="R30">
        <v>41.680500000000002</v>
      </c>
      <c r="S30">
        <v>26</v>
      </c>
      <c r="T30">
        <v>0.56000000000000005</v>
      </c>
      <c r="U30">
        <v>348.97500000000002</v>
      </c>
      <c r="V30">
        <v>18.122499999999999</v>
      </c>
      <c r="W30">
        <v>42.200499999999998</v>
      </c>
      <c r="X30">
        <v>147.29990000000001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45.591999999999999</v>
      </c>
      <c r="AH30">
        <v>96.527600000000007</v>
      </c>
      <c r="AI30">
        <v>3.9569999999999999</v>
      </c>
      <c r="AJ30">
        <v>0</v>
      </c>
      <c r="AK30">
        <v>55.493000000000002</v>
      </c>
      <c r="AL30">
        <v>2.5564</v>
      </c>
      <c r="AM30">
        <v>5.4056800000000003</v>
      </c>
      <c r="AN30">
        <v>0.45057000000000003</v>
      </c>
      <c r="AO30">
        <v>0</v>
      </c>
      <c r="AP30">
        <v>0.76859999999999995</v>
      </c>
      <c r="AQ30">
        <v>47.52</v>
      </c>
      <c r="AR30">
        <v>8.8320000000000007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81.986955999999992</v>
      </c>
      <c r="BA30">
        <f t="shared" si="1"/>
        <v>2917.6270909999985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1.37</v>
      </c>
      <c r="BJ30">
        <v>0.89</v>
      </c>
      <c r="BK30">
        <v>0.65</v>
      </c>
      <c r="BL30">
        <v>0.84</v>
      </c>
      <c r="BM30">
        <v>0.08</v>
      </c>
      <c r="BN30">
        <v>2.34</v>
      </c>
      <c r="BO30">
        <v>3.77</v>
      </c>
      <c r="BP30">
        <v>0.26</v>
      </c>
      <c r="BQ30">
        <v>2.0299999999999998</v>
      </c>
      <c r="BR30">
        <v>2.21</v>
      </c>
      <c r="BS30">
        <v>1.64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4.2584999999999997</v>
      </c>
      <c r="CQ30">
        <v>3.4642300000000001</v>
      </c>
      <c r="CR30">
        <v>0.83592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81.986955999999992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687.84215500000005</v>
      </c>
      <c r="L31">
        <v>655.58630000000005</v>
      </c>
      <c r="M31">
        <v>92.92</v>
      </c>
      <c r="N31">
        <v>119.15625</v>
      </c>
      <c r="O31">
        <v>124.7899</v>
      </c>
      <c r="P31">
        <v>109.55289999999999</v>
      </c>
      <c r="Q31">
        <v>10.763199999999999</v>
      </c>
      <c r="R31">
        <v>41.680500000000002</v>
      </c>
      <c r="S31">
        <v>26</v>
      </c>
      <c r="T31">
        <v>0.56000000000000005</v>
      </c>
      <c r="U31">
        <v>348.97500000000002</v>
      </c>
      <c r="V31">
        <v>18.122499999999999</v>
      </c>
      <c r="W31">
        <v>31.2605</v>
      </c>
      <c r="X31">
        <v>147.29990000000001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45.591999999999999</v>
      </c>
      <c r="AH31">
        <v>119.194</v>
      </c>
      <c r="AI31">
        <v>17.146999999999998</v>
      </c>
      <c r="AJ31">
        <v>0</v>
      </c>
      <c r="AK31">
        <v>55.493000000000002</v>
      </c>
      <c r="AL31">
        <v>2.5564</v>
      </c>
      <c r="AM31">
        <v>10.8941</v>
      </c>
      <c r="AN31">
        <v>0.45057000000000003</v>
      </c>
      <c r="AO31">
        <v>0</v>
      </c>
      <c r="AP31">
        <v>1.5371999999999999</v>
      </c>
      <c r="AQ31">
        <v>65.207999999999998</v>
      </c>
      <c r="AR31">
        <v>13.247999999999999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87.319083999999989</v>
      </c>
      <c r="BA31">
        <f t="shared" si="1"/>
        <v>3022.0840670000002</v>
      </c>
      <c r="BB31">
        <v>28</v>
      </c>
      <c r="BD31">
        <v>5.34</v>
      </c>
      <c r="BE31">
        <v>1.92</v>
      </c>
      <c r="BF31">
        <v>3</v>
      </c>
      <c r="BG31">
        <v>1.79</v>
      </c>
      <c r="BH31">
        <v>9.31</v>
      </c>
      <c r="BI31">
        <v>1.34</v>
      </c>
      <c r="BJ31">
        <v>0.89</v>
      </c>
      <c r="BK31">
        <v>0.65</v>
      </c>
      <c r="BL31">
        <v>0.84</v>
      </c>
      <c r="BM31">
        <v>0.18</v>
      </c>
      <c r="BN31">
        <v>2.34</v>
      </c>
      <c r="BO31">
        <v>3.77</v>
      </c>
      <c r="BP31">
        <v>0.26</v>
      </c>
      <c r="BQ31">
        <v>2.0299999999999998</v>
      </c>
      <c r="BR31">
        <v>2.21</v>
      </c>
      <c r="BS31">
        <v>1.64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4.2584999999999997</v>
      </c>
      <c r="CQ31">
        <v>3.4642300000000001</v>
      </c>
      <c r="CR31">
        <v>0.83592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87.319083999999989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687.84215500000005</v>
      </c>
      <c r="L32">
        <v>655.58630000000005</v>
      </c>
      <c r="M32">
        <v>92.92</v>
      </c>
      <c r="N32">
        <v>119.15625</v>
      </c>
      <c r="O32">
        <v>124.7899</v>
      </c>
      <c r="P32">
        <v>109.55289999999999</v>
      </c>
      <c r="Q32">
        <v>10.763199999999999</v>
      </c>
      <c r="R32">
        <v>41.680500000000002</v>
      </c>
      <c r="S32">
        <v>26</v>
      </c>
      <c r="T32">
        <v>0.56000000000000005</v>
      </c>
      <c r="U32">
        <v>348.97500000000002</v>
      </c>
      <c r="V32">
        <v>18.122499999999999</v>
      </c>
      <c r="W32">
        <v>31.2605</v>
      </c>
      <c r="X32">
        <v>147.29990000000001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45.591999999999999</v>
      </c>
      <c r="AH32">
        <v>120.65949999999999</v>
      </c>
      <c r="AI32">
        <v>17.146999999999998</v>
      </c>
      <c r="AJ32">
        <v>0</v>
      </c>
      <c r="AK32">
        <v>55.493000000000002</v>
      </c>
      <c r="AL32">
        <v>12.782</v>
      </c>
      <c r="AM32">
        <v>16.38252</v>
      </c>
      <c r="AN32">
        <v>0.45057000000000003</v>
      </c>
      <c r="AO32">
        <v>0</v>
      </c>
      <c r="AP32">
        <v>1.5371999999999999</v>
      </c>
      <c r="AQ32">
        <v>65.207999999999998</v>
      </c>
      <c r="AR32">
        <v>13.247999999999999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87.460283999999987</v>
      </c>
      <c r="BA32">
        <f t="shared" si="1"/>
        <v>3063.4841470000001</v>
      </c>
      <c r="BB32">
        <v>29</v>
      </c>
      <c r="BD32">
        <v>5.34</v>
      </c>
      <c r="BE32">
        <v>1.92</v>
      </c>
      <c r="BF32">
        <v>3</v>
      </c>
      <c r="BG32">
        <v>1.79</v>
      </c>
      <c r="BH32">
        <v>9.44</v>
      </c>
      <c r="BI32">
        <v>1.34</v>
      </c>
      <c r="BJ32">
        <v>0.89</v>
      </c>
      <c r="BK32">
        <v>0.65</v>
      </c>
      <c r="BL32">
        <v>0.84</v>
      </c>
      <c r="BM32">
        <v>0.18</v>
      </c>
      <c r="BN32">
        <v>2.34</v>
      </c>
      <c r="BO32">
        <v>3.77</v>
      </c>
      <c r="BP32">
        <v>0.26</v>
      </c>
      <c r="BQ32">
        <v>2.0299999999999998</v>
      </c>
      <c r="BR32">
        <v>2.21</v>
      </c>
      <c r="BS32">
        <v>1.64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4.2584999999999997</v>
      </c>
      <c r="CQ32">
        <v>3.4642300000000001</v>
      </c>
      <c r="CR32">
        <v>0.83592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87.460283999999987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687.84215500000005</v>
      </c>
      <c r="L33">
        <v>655.58630000000005</v>
      </c>
      <c r="M33">
        <v>92.92</v>
      </c>
      <c r="N33">
        <v>119.15625</v>
      </c>
      <c r="O33">
        <v>124.7899</v>
      </c>
      <c r="P33">
        <v>109.55289999999999</v>
      </c>
      <c r="Q33">
        <v>9.2471399999999999</v>
      </c>
      <c r="R33">
        <v>41.680500000000002</v>
      </c>
      <c r="S33">
        <v>26</v>
      </c>
      <c r="T33">
        <v>0.56000000000000005</v>
      </c>
      <c r="U33">
        <v>348.97500000000002</v>
      </c>
      <c r="V33">
        <v>18.122499999999999</v>
      </c>
      <c r="W33">
        <v>31.2605</v>
      </c>
      <c r="X33">
        <v>147.29990000000001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45.591999999999999</v>
      </c>
      <c r="AH33">
        <v>120.65949999999999</v>
      </c>
      <c r="AI33">
        <v>17.146999999999998</v>
      </c>
      <c r="AJ33">
        <v>0</v>
      </c>
      <c r="AK33">
        <v>55.493000000000002</v>
      </c>
      <c r="AL33">
        <v>53.451999999999998</v>
      </c>
      <c r="AM33">
        <v>16.38252</v>
      </c>
      <c r="AN33">
        <v>0.45057000000000003</v>
      </c>
      <c r="AO33">
        <v>0</v>
      </c>
      <c r="AP33">
        <v>1.5371999999999999</v>
      </c>
      <c r="AQ33">
        <v>65.207999999999998</v>
      </c>
      <c r="AR33">
        <v>13.247999999999999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87.39028399999998</v>
      </c>
      <c r="BA33">
        <f t="shared" si="1"/>
        <v>3102.5680870000001</v>
      </c>
      <c r="BB33">
        <v>30</v>
      </c>
      <c r="BD33">
        <v>5.34</v>
      </c>
      <c r="BE33">
        <v>1.92</v>
      </c>
      <c r="BF33">
        <v>3</v>
      </c>
      <c r="BG33">
        <v>1.79</v>
      </c>
      <c r="BH33">
        <v>9.44</v>
      </c>
      <c r="BI33">
        <v>1.34</v>
      </c>
      <c r="BJ33">
        <v>0.89</v>
      </c>
      <c r="BK33">
        <v>0.65</v>
      </c>
      <c r="BL33">
        <v>0.77</v>
      </c>
      <c r="BM33">
        <v>0.18</v>
      </c>
      <c r="BN33">
        <v>2.34</v>
      </c>
      <c r="BO33">
        <v>3.77</v>
      </c>
      <c r="BP33">
        <v>0.26</v>
      </c>
      <c r="BQ33">
        <v>2.0299999999999998</v>
      </c>
      <c r="BR33">
        <v>2.21</v>
      </c>
      <c r="BS33">
        <v>1.64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4.2584999999999997</v>
      </c>
      <c r="CQ33">
        <v>3.4642300000000001</v>
      </c>
      <c r="CR33">
        <v>0.83592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87.39028399999998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687.84215500000005</v>
      </c>
      <c r="L34">
        <v>655.58630000000005</v>
      </c>
      <c r="M34">
        <v>92.92</v>
      </c>
      <c r="N34">
        <v>119.15625</v>
      </c>
      <c r="O34">
        <v>124.7899</v>
      </c>
      <c r="P34">
        <v>109.55289999999999</v>
      </c>
      <c r="Q34">
        <v>7.5251400000000004</v>
      </c>
      <c r="R34">
        <v>41.680500000000002</v>
      </c>
      <c r="S34">
        <v>26</v>
      </c>
      <c r="T34">
        <v>0.56000000000000005</v>
      </c>
      <c r="U34">
        <v>348.97500000000002</v>
      </c>
      <c r="V34">
        <v>18.122499999999999</v>
      </c>
      <c r="W34">
        <v>31.2605</v>
      </c>
      <c r="X34">
        <v>147.29990000000001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45.591999999999999</v>
      </c>
      <c r="AH34">
        <v>120.65949999999999</v>
      </c>
      <c r="AI34">
        <v>17.146999999999998</v>
      </c>
      <c r="AJ34">
        <v>0</v>
      </c>
      <c r="AK34">
        <v>55.493000000000002</v>
      </c>
      <c r="AL34">
        <v>53.451999999999998</v>
      </c>
      <c r="AM34">
        <v>16.38252</v>
      </c>
      <c r="AN34">
        <v>0.45057000000000003</v>
      </c>
      <c r="AO34">
        <v>0</v>
      </c>
      <c r="AP34">
        <v>0.76859999999999995</v>
      </c>
      <c r="AQ34">
        <v>65.207999999999998</v>
      </c>
      <c r="AR34">
        <v>27.6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87.39028399999998</v>
      </c>
      <c r="BA34">
        <f t="shared" si="1"/>
        <v>3114.4294869999999</v>
      </c>
      <c r="BB34">
        <v>31</v>
      </c>
      <c r="BD34">
        <v>5.34</v>
      </c>
      <c r="BE34">
        <v>1.92</v>
      </c>
      <c r="BF34">
        <v>3</v>
      </c>
      <c r="BG34">
        <v>1.79</v>
      </c>
      <c r="BH34">
        <v>9.44</v>
      </c>
      <c r="BI34">
        <v>1.34</v>
      </c>
      <c r="BJ34">
        <v>0.89</v>
      </c>
      <c r="BK34">
        <v>0.65</v>
      </c>
      <c r="BL34">
        <v>0.77</v>
      </c>
      <c r="BM34">
        <v>0.18</v>
      </c>
      <c r="BN34">
        <v>2.34</v>
      </c>
      <c r="BO34">
        <v>3.77</v>
      </c>
      <c r="BP34">
        <v>0.26</v>
      </c>
      <c r="BQ34">
        <v>2.0299999999999998</v>
      </c>
      <c r="BR34">
        <v>2.21</v>
      </c>
      <c r="BS34">
        <v>1.64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4.2584999999999997</v>
      </c>
      <c r="CQ34">
        <v>3.4642300000000001</v>
      </c>
      <c r="CR34">
        <v>0.83592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87.39028399999998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687.84215500000005</v>
      </c>
      <c r="L35">
        <v>655.58630000000005</v>
      </c>
      <c r="M35">
        <v>92.92</v>
      </c>
      <c r="N35">
        <v>119.15625</v>
      </c>
      <c r="O35">
        <v>124.7899</v>
      </c>
      <c r="P35">
        <v>109.55289999999999</v>
      </c>
      <c r="Q35">
        <v>6.0327400000000004</v>
      </c>
      <c r="R35">
        <v>41.680500000000002</v>
      </c>
      <c r="S35">
        <v>26</v>
      </c>
      <c r="T35">
        <v>0.56000000000000005</v>
      </c>
      <c r="U35">
        <v>348.97500000000002</v>
      </c>
      <c r="V35">
        <v>18.122499999999999</v>
      </c>
      <c r="W35">
        <v>31.2605</v>
      </c>
      <c r="X35">
        <v>147.29990000000001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45.591999999999999</v>
      </c>
      <c r="AH35">
        <v>120.65949999999999</v>
      </c>
      <c r="AI35">
        <v>17.146999999999998</v>
      </c>
      <c r="AJ35">
        <v>0</v>
      </c>
      <c r="AK35">
        <v>55.493000000000002</v>
      </c>
      <c r="AL35">
        <v>53.451999999999998</v>
      </c>
      <c r="AM35">
        <v>10.8941</v>
      </c>
      <c r="AN35">
        <v>0.45057000000000003</v>
      </c>
      <c r="AO35">
        <v>0</v>
      </c>
      <c r="AP35">
        <v>1.1529</v>
      </c>
      <c r="AQ35">
        <v>65.207999999999998</v>
      </c>
      <c r="AR35">
        <v>27.6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87.39028399999998</v>
      </c>
      <c r="BA35">
        <f t="shared" si="1"/>
        <v>3107.8153669999997</v>
      </c>
      <c r="BB35">
        <v>32</v>
      </c>
      <c r="BD35">
        <v>5.34</v>
      </c>
      <c r="BE35">
        <v>1.92</v>
      </c>
      <c r="BF35">
        <v>3</v>
      </c>
      <c r="BG35">
        <v>1.79</v>
      </c>
      <c r="BH35">
        <v>9.44</v>
      </c>
      <c r="BI35">
        <v>1.34</v>
      </c>
      <c r="BJ35">
        <v>0.89</v>
      </c>
      <c r="BK35">
        <v>0.65</v>
      </c>
      <c r="BL35">
        <v>0.77</v>
      </c>
      <c r="BM35">
        <v>0.18</v>
      </c>
      <c r="BN35">
        <v>2.34</v>
      </c>
      <c r="BO35">
        <v>3.77</v>
      </c>
      <c r="BP35">
        <v>0.26</v>
      </c>
      <c r="BQ35">
        <v>2.0299999999999998</v>
      </c>
      <c r="BR35">
        <v>2.21</v>
      </c>
      <c r="BS35">
        <v>1.64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4.2584999999999997</v>
      </c>
      <c r="CQ35">
        <v>3.4642300000000001</v>
      </c>
      <c r="CR35">
        <v>0.83592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87.39028399999998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687.84215500000005</v>
      </c>
      <c r="L36">
        <v>655.58630000000005</v>
      </c>
      <c r="M36">
        <v>92.92</v>
      </c>
      <c r="N36">
        <v>119.15625</v>
      </c>
      <c r="O36">
        <v>124.7899</v>
      </c>
      <c r="P36">
        <v>109.55289999999999</v>
      </c>
      <c r="Q36">
        <v>6.0327400000000004</v>
      </c>
      <c r="R36">
        <v>41.680500000000002</v>
      </c>
      <c r="S36">
        <v>26</v>
      </c>
      <c r="T36">
        <v>0.56000000000000005</v>
      </c>
      <c r="U36">
        <v>348.97500000000002</v>
      </c>
      <c r="V36">
        <v>18.122499999999999</v>
      </c>
      <c r="W36">
        <v>31.2605</v>
      </c>
      <c r="X36">
        <v>147.29990000000001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45.591999999999999</v>
      </c>
      <c r="AH36">
        <v>119.194</v>
      </c>
      <c r="AI36">
        <v>17.146999999999998</v>
      </c>
      <c r="AJ36">
        <v>0</v>
      </c>
      <c r="AK36">
        <v>55.493000000000002</v>
      </c>
      <c r="AL36">
        <v>53.451999999999998</v>
      </c>
      <c r="AM36">
        <v>5.4608400000000001</v>
      </c>
      <c r="AN36">
        <v>0.45057000000000003</v>
      </c>
      <c r="AO36">
        <v>0</v>
      </c>
      <c r="AP36">
        <v>0.76859999999999995</v>
      </c>
      <c r="AQ36">
        <v>65.207999999999998</v>
      </c>
      <c r="AR36">
        <v>27.6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87.379083999999992</v>
      </c>
      <c r="BA36">
        <f t="shared" si="1"/>
        <v>3076.4006669999999</v>
      </c>
      <c r="BB36">
        <v>33</v>
      </c>
      <c r="BD36">
        <v>5.34</v>
      </c>
      <c r="BE36">
        <v>1.92</v>
      </c>
      <c r="BF36">
        <v>3</v>
      </c>
      <c r="BG36">
        <v>1.79</v>
      </c>
      <c r="BH36">
        <v>9.44</v>
      </c>
      <c r="BI36">
        <v>1.34</v>
      </c>
      <c r="BJ36">
        <v>0.89</v>
      </c>
      <c r="BK36">
        <v>0.65</v>
      </c>
      <c r="BL36">
        <v>0.77</v>
      </c>
      <c r="BM36">
        <v>0.18</v>
      </c>
      <c r="BN36">
        <v>2.34</v>
      </c>
      <c r="BO36">
        <v>3.77</v>
      </c>
      <c r="BP36">
        <v>0.26</v>
      </c>
      <c r="BQ36">
        <v>2.0299999999999998</v>
      </c>
      <c r="BR36">
        <v>2.21</v>
      </c>
      <c r="BS36">
        <v>1.64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4.2584999999999997</v>
      </c>
      <c r="CQ36">
        <v>3.4642300000000001</v>
      </c>
      <c r="CR36">
        <v>0.83592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87.379083999999992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687.84215500000005</v>
      </c>
      <c r="L37">
        <v>655.58630000000005</v>
      </c>
      <c r="M37">
        <v>92.92</v>
      </c>
      <c r="N37">
        <v>119.15625</v>
      </c>
      <c r="O37">
        <v>124.7899</v>
      </c>
      <c r="P37">
        <v>109.55289999999999</v>
      </c>
      <c r="Q37">
        <v>6.0327400000000004</v>
      </c>
      <c r="R37">
        <v>41.680500000000002</v>
      </c>
      <c r="S37">
        <v>26</v>
      </c>
      <c r="T37">
        <v>0.56000000000000005</v>
      </c>
      <c r="U37">
        <v>348.97500000000002</v>
      </c>
      <c r="V37">
        <v>18.122499999999999</v>
      </c>
      <c r="W37">
        <v>31.2605</v>
      </c>
      <c r="X37">
        <v>147.29990000000001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18.864599999999999</v>
      </c>
      <c r="AE37">
        <v>34.022399999999998</v>
      </c>
      <c r="AF37">
        <v>18.288</v>
      </c>
      <c r="AG37">
        <v>45.591999999999999</v>
      </c>
      <c r="AH37">
        <v>96.527600000000007</v>
      </c>
      <c r="AI37">
        <v>5.2759999999999998</v>
      </c>
      <c r="AJ37">
        <v>0</v>
      </c>
      <c r="AK37">
        <v>55.493000000000002</v>
      </c>
      <c r="AL37">
        <v>12.782</v>
      </c>
      <c r="AM37">
        <v>0</v>
      </c>
      <c r="AN37">
        <v>0.45057000000000003</v>
      </c>
      <c r="AO37">
        <v>0</v>
      </c>
      <c r="AP37">
        <v>0.76859999999999995</v>
      </c>
      <c r="AQ37">
        <v>65.207999999999998</v>
      </c>
      <c r="AR37">
        <v>8.8320000000000007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86.286155999999991</v>
      </c>
      <c r="BA37">
        <f t="shared" si="1"/>
        <v>2906.3408509999995</v>
      </c>
      <c r="BB37">
        <v>34</v>
      </c>
      <c r="BD37">
        <v>5.34</v>
      </c>
      <c r="BE37">
        <v>1.92</v>
      </c>
      <c r="BF37">
        <v>3</v>
      </c>
      <c r="BG37">
        <v>1.79</v>
      </c>
      <c r="BH37">
        <v>9.44</v>
      </c>
      <c r="BI37">
        <v>1.34</v>
      </c>
      <c r="BJ37">
        <v>0.89</v>
      </c>
      <c r="BK37">
        <v>0.65</v>
      </c>
      <c r="BL37">
        <v>0.77</v>
      </c>
      <c r="BM37">
        <v>0.18</v>
      </c>
      <c r="BN37">
        <v>2.34</v>
      </c>
      <c r="BO37">
        <v>3.77</v>
      </c>
      <c r="BP37">
        <v>0.26</v>
      </c>
      <c r="BQ37">
        <v>2.0299999999999998</v>
      </c>
      <c r="BR37">
        <v>2.21</v>
      </c>
      <c r="BS37">
        <v>1.64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4.2584999999999997</v>
      </c>
      <c r="CQ37">
        <v>3.4642300000000001</v>
      </c>
      <c r="CR37">
        <v>0.83592</v>
      </c>
      <c r="CS37">
        <v>2.79379</v>
      </c>
      <c r="CT37">
        <v>5.5199999999999999E-2</v>
      </c>
      <c r="CU37">
        <v>0.78120000000000001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86.286155999999991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687.84215500000005</v>
      </c>
      <c r="L38">
        <v>655.58630000000005</v>
      </c>
      <c r="M38">
        <v>92.92</v>
      </c>
      <c r="N38">
        <v>119.15625</v>
      </c>
      <c r="O38">
        <v>124.7899</v>
      </c>
      <c r="P38">
        <v>109.55289999999999</v>
      </c>
      <c r="Q38">
        <v>6.0327400000000004</v>
      </c>
      <c r="R38">
        <v>41.680500000000002</v>
      </c>
      <c r="S38">
        <v>26</v>
      </c>
      <c r="T38">
        <v>0.56000000000000005</v>
      </c>
      <c r="U38">
        <v>348.97500000000002</v>
      </c>
      <c r="V38">
        <v>18.122499999999999</v>
      </c>
      <c r="W38">
        <v>31.2605</v>
      </c>
      <c r="X38">
        <v>147.29990000000001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9.4322999999999997</v>
      </c>
      <c r="AE38">
        <v>34.022399999999998</v>
      </c>
      <c r="AF38">
        <v>18.288</v>
      </c>
      <c r="AG38">
        <v>45.591999999999999</v>
      </c>
      <c r="AH38">
        <v>72.395700000000005</v>
      </c>
      <c r="AI38">
        <v>0</v>
      </c>
      <c r="AJ38">
        <v>0</v>
      </c>
      <c r="AK38">
        <v>55.493000000000002</v>
      </c>
      <c r="AL38">
        <v>2.5564</v>
      </c>
      <c r="AM38">
        <v>0</v>
      </c>
      <c r="AN38">
        <v>0.45057000000000003</v>
      </c>
      <c r="AO38">
        <v>0</v>
      </c>
      <c r="AP38">
        <v>0.76859999999999995</v>
      </c>
      <c r="AQ38">
        <v>65.207999999999998</v>
      </c>
      <c r="AR38">
        <v>8.8320000000000007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85.672355999999994</v>
      </c>
      <c r="BA38">
        <f t="shared" si="1"/>
        <v>2844.0432509999991</v>
      </c>
      <c r="BB38">
        <v>35</v>
      </c>
      <c r="BD38">
        <v>5.34</v>
      </c>
      <c r="BE38">
        <v>1.92</v>
      </c>
      <c r="BF38">
        <v>3</v>
      </c>
      <c r="BG38">
        <v>1.79</v>
      </c>
      <c r="BH38">
        <v>9.44</v>
      </c>
      <c r="BI38">
        <v>1.34</v>
      </c>
      <c r="BJ38">
        <v>0.89</v>
      </c>
      <c r="BK38">
        <v>0.65</v>
      </c>
      <c r="BL38">
        <v>0.77</v>
      </c>
      <c r="BM38">
        <v>0.18</v>
      </c>
      <c r="BN38">
        <v>2.34</v>
      </c>
      <c r="BO38">
        <v>3.77</v>
      </c>
      <c r="BP38">
        <v>0.26</v>
      </c>
      <c r="BQ38">
        <v>2.0299999999999998</v>
      </c>
      <c r="BR38">
        <v>2.21</v>
      </c>
      <c r="BS38">
        <v>1.64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4.2584999999999997</v>
      </c>
      <c r="CQ38">
        <v>3.4642300000000001</v>
      </c>
      <c r="CR38">
        <v>0.83592</v>
      </c>
      <c r="CS38">
        <v>2.79379</v>
      </c>
      <c r="CT38">
        <v>0</v>
      </c>
      <c r="CU38">
        <v>0.4158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85.672355999999994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683.90269999999998</v>
      </c>
      <c r="L39">
        <v>655.58630000000005</v>
      </c>
      <c r="M39">
        <v>92.92</v>
      </c>
      <c r="N39">
        <v>119.15625</v>
      </c>
      <c r="O39">
        <v>124.7899</v>
      </c>
      <c r="P39">
        <v>109.55289999999999</v>
      </c>
      <c r="Q39">
        <v>6.0327400000000004</v>
      </c>
      <c r="R39">
        <v>41.680500000000002</v>
      </c>
      <c r="S39">
        <v>26</v>
      </c>
      <c r="T39">
        <v>0.56000000000000005</v>
      </c>
      <c r="U39">
        <v>348.97500000000002</v>
      </c>
      <c r="V39">
        <v>18.122499999999999</v>
      </c>
      <c r="W39">
        <v>31.2605</v>
      </c>
      <c r="X39">
        <v>147.29990000000001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1.367</v>
      </c>
      <c r="AE39">
        <v>34.022399999999998</v>
      </c>
      <c r="AF39">
        <v>18.288</v>
      </c>
      <c r="AG39">
        <v>45.591999999999999</v>
      </c>
      <c r="AH39">
        <v>63.505000000000003</v>
      </c>
      <c r="AI39">
        <v>0</v>
      </c>
      <c r="AJ39">
        <v>0</v>
      </c>
      <c r="AK39">
        <v>55.493000000000002</v>
      </c>
      <c r="AL39">
        <v>2.5564</v>
      </c>
      <c r="AM39">
        <v>0</v>
      </c>
      <c r="AN39">
        <v>0.45057000000000003</v>
      </c>
      <c r="AO39">
        <v>0</v>
      </c>
      <c r="AP39">
        <v>1.5371999999999999</v>
      </c>
      <c r="AQ39">
        <v>65.207999999999998</v>
      </c>
      <c r="AR39">
        <v>8.8320000000000007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85.564555999999996</v>
      </c>
      <c r="BA39">
        <f t="shared" si="1"/>
        <v>2819.9325959999996</v>
      </c>
      <c r="BB39">
        <v>36</v>
      </c>
      <c r="BD39">
        <v>5.34</v>
      </c>
      <c r="BE39">
        <v>1.92</v>
      </c>
      <c r="BF39">
        <v>3</v>
      </c>
      <c r="BG39">
        <v>1.79</v>
      </c>
      <c r="BH39">
        <v>9.44</v>
      </c>
      <c r="BI39">
        <v>1.34</v>
      </c>
      <c r="BJ39">
        <v>0.89</v>
      </c>
      <c r="BK39">
        <v>0.65</v>
      </c>
      <c r="BL39">
        <v>0.77</v>
      </c>
      <c r="BM39">
        <v>0.18</v>
      </c>
      <c r="BN39">
        <v>2.34</v>
      </c>
      <c r="BO39">
        <v>3.77</v>
      </c>
      <c r="BP39">
        <v>0.26</v>
      </c>
      <c r="BQ39">
        <v>2.0299999999999998</v>
      </c>
      <c r="BR39">
        <v>2.21</v>
      </c>
      <c r="BS39">
        <v>1.64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4.2584999999999997</v>
      </c>
      <c r="CQ39">
        <v>3.4642300000000001</v>
      </c>
      <c r="CR39">
        <v>0.83592</v>
      </c>
      <c r="CS39">
        <v>2.79379</v>
      </c>
      <c r="CT39">
        <v>0</v>
      </c>
      <c r="CU39">
        <v>0.378</v>
      </c>
      <c r="CV39">
        <v>0.50960000000000005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85.564555999999996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683.90269999999998</v>
      </c>
      <c r="L40">
        <v>655.58630000000005</v>
      </c>
      <c r="M40">
        <v>92.92</v>
      </c>
      <c r="N40">
        <v>119.15625</v>
      </c>
      <c r="O40">
        <v>124.7899</v>
      </c>
      <c r="P40">
        <v>109.55289999999999</v>
      </c>
      <c r="Q40">
        <v>6.0327400000000004</v>
      </c>
      <c r="R40">
        <v>41.680500000000002</v>
      </c>
      <c r="S40">
        <v>26</v>
      </c>
      <c r="T40">
        <v>0.56000000000000005</v>
      </c>
      <c r="U40">
        <v>348.97500000000002</v>
      </c>
      <c r="V40">
        <v>18.122499999999999</v>
      </c>
      <c r="W40">
        <v>31.2605</v>
      </c>
      <c r="X40">
        <v>147.29990000000001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18.288</v>
      </c>
      <c r="AG40">
        <v>45.591999999999999</v>
      </c>
      <c r="AH40">
        <v>41.033999999999999</v>
      </c>
      <c r="AI40">
        <v>0</v>
      </c>
      <c r="AJ40">
        <v>0</v>
      </c>
      <c r="AK40">
        <v>55.493000000000002</v>
      </c>
      <c r="AL40">
        <v>2.5564</v>
      </c>
      <c r="AM40">
        <v>0</v>
      </c>
      <c r="AN40">
        <v>0.45057000000000003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16.680479999999999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85.004555999999994</v>
      </c>
      <c r="BA40">
        <f t="shared" si="1"/>
        <v>2799.9505959999997</v>
      </c>
      <c r="BB40">
        <v>37</v>
      </c>
      <c r="BD40">
        <v>5.34</v>
      </c>
      <c r="BE40">
        <v>1.92</v>
      </c>
      <c r="BF40">
        <v>3</v>
      </c>
      <c r="BG40">
        <v>1.79</v>
      </c>
      <c r="BH40">
        <v>9.44</v>
      </c>
      <c r="BI40">
        <v>1.34</v>
      </c>
      <c r="BJ40">
        <v>0.89</v>
      </c>
      <c r="BK40">
        <v>0.65</v>
      </c>
      <c r="BL40">
        <v>0.77</v>
      </c>
      <c r="BM40">
        <v>0.18</v>
      </c>
      <c r="BN40">
        <v>2.34</v>
      </c>
      <c r="BO40">
        <v>3.77</v>
      </c>
      <c r="BP40">
        <v>0.26</v>
      </c>
      <c r="BQ40">
        <v>2.0299999999999998</v>
      </c>
      <c r="BR40">
        <v>2.21</v>
      </c>
      <c r="BS40">
        <v>1.64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4.2584999999999997</v>
      </c>
      <c r="CQ40">
        <v>3.4642300000000001</v>
      </c>
      <c r="CR40">
        <v>0.83592</v>
      </c>
      <c r="CS40">
        <v>2.79379</v>
      </c>
      <c r="CT40">
        <v>0</v>
      </c>
      <c r="CU40">
        <v>0</v>
      </c>
      <c r="CV40">
        <v>0.3276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85.004555999999994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683.90269999999998</v>
      </c>
      <c r="L41">
        <v>655.58630000000005</v>
      </c>
      <c r="M41">
        <v>92.92</v>
      </c>
      <c r="N41">
        <v>119.15625</v>
      </c>
      <c r="O41">
        <v>124.7899</v>
      </c>
      <c r="P41">
        <v>109.55289999999999</v>
      </c>
      <c r="Q41">
        <v>6.0327400000000004</v>
      </c>
      <c r="R41">
        <v>41.680500000000002</v>
      </c>
      <c r="S41">
        <v>26</v>
      </c>
      <c r="T41">
        <v>0.56000000000000005</v>
      </c>
      <c r="U41">
        <v>348.97500000000002</v>
      </c>
      <c r="V41">
        <v>18.122499999999999</v>
      </c>
      <c r="W41">
        <v>31.2605</v>
      </c>
      <c r="X41">
        <v>147.29990000000001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45.591999999999999</v>
      </c>
      <c r="AH41">
        <v>20.516999999999999</v>
      </c>
      <c r="AI41">
        <v>0</v>
      </c>
      <c r="AJ41">
        <v>0</v>
      </c>
      <c r="AK41">
        <v>55.493000000000002</v>
      </c>
      <c r="AL41">
        <v>2.5564</v>
      </c>
      <c r="AM41">
        <v>0</v>
      </c>
      <c r="AN41">
        <v>0.45057000000000003</v>
      </c>
      <c r="AO41">
        <v>0</v>
      </c>
      <c r="AP41">
        <v>1.1529</v>
      </c>
      <c r="AQ41">
        <v>65.207999999999998</v>
      </c>
      <c r="AR41">
        <v>13.247999999999999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84.912155999999996</v>
      </c>
      <c r="BA41">
        <f t="shared" si="1"/>
        <v>2778.9568959999992</v>
      </c>
      <c r="BB41">
        <v>38</v>
      </c>
      <c r="BD41">
        <v>5.34</v>
      </c>
      <c r="BE41">
        <v>1.92</v>
      </c>
      <c r="BF41">
        <v>3</v>
      </c>
      <c r="BG41">
        <v>1.79</v>
      </c>
      <c r="BH41">
        <v>9.44</v>
      </c>
      <c r="BI41">
        <v>1.34</v>
      </c>
      <c r="BJ41">
        <v>0.96</v>
      </c>
      <c r="BK41">
        <v>0.65</v>
      </c>
      <c r="BL41">
        <v>0.77</v>
      </c>
      <c r="BM41">
        <v>0.18</v>
      </c>
      <c r="BN41">
        <v>2.34</v>
      </c>
      <c r="BO41">
        <v>3.77</v>
      </c>
      <c r="BP41">
        <v>0.26</v>
      </c>
      <c r="BQ41">
        <v>2.0299999999999998</v>
      </c>
      <c r="BR41">
        <v>2.21</v>
      </c>
      <c r="BS41">
        <v>1.64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4.2584999999999997</v>
      </c>
      <c r="CQ41">
        <v>3.4642300000000001</v>
      </c>
      <c r="CR41">
        <v>0.83592</v>
      </c>
      <c r="CS41">
        <v>2.79379</v>
      </c>
      <c r="CT41">
        <v>0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84.912155999999996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683.90269999999998</v>
      </c>
      <c r="L42">
        <v>655.58630000000005</v>
      </c>
      <c r="M42">
        <v>92.92</v>
      </c>
      <c r="N42">
        <v>119.15625</v>
      </c>
      <c r="O42">
        <v>124.7899</v>
      </c>
      <c r="P42">
        <v>109.55289999999999</v>
      </c>
      <c r="Q42">
        <v>6.0327400000000004</v>
      </c>
      <c r="R42">
        <v>41.680500000000002</v>
      </c>
      <c r="S42">
        <v>26</v>
      </c>
      <c r="T42">
        <v>0.56000000000000005</v>
      </c>
      <c r="U42">
        <v>348.97500000000002</v>
      </c>
      <c r="V42">
        <v>18.122499999999999</v>
      </c>
      <c r="W42">
        <v>31.2605</v>
      </c>
      <c r="X42">
        <v>147.29990000000001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45.591999999999999</v>
      </c>
      <c r="AH42">
        <v>2.931</v>
      </c>
      <c r="AI42">
        <v>0</v>
      </c>
      <c r="AJ42">
        <v>0</v>
      </c>
      <c r="AK42">
        <v>55.493000000000002</v>
      </c>
      <c r="AL42">
        <v>2.5564</v>
      </c>
      <c r="AM42">
        <v>0</v>
      </c>
      <c r="AN42">
        <v>0.45057000000000003</v>
      </c>
      <c r="AO42">
        <v>0</v>
      </c>
      <c r="AP42">
        <v>1.4091</v>
      </c>
      <c r="AQ42">
        <v>48.905999999999999</v>
      </c>
      <c r="AR42">
        <v>27.6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84.829356000000004</v>
      </c>
      <c r="BA42">
        <f t="shared" si="1"/>
        <v>2748.4306959999994</v>
      </c>
      <c r="BB42">
        <v>39</v>
      </c>
      <c r="BD42">
        <v>5.34</v>
      </c>
      <c r="BE42">
        <v>1.92</v>
      </c>
      <c r="BF42">
        <v>3</v>
      </c>
      <c r="BG42">
        <v>1.79</v>
      </c>
      <c r="BH42">
        <v>9.44</v>
      </c>
      <c r="BI42">
        <v>1.37</v>
      </c>
      <c r="BJ42">
        <v>0.99</v>
      </c>
      <c r="BK42">
        <v>0.65</v>
      </c>
      <c r="BL42">
        <v>0.77</v>
      </c>
      <c r="BM42">
        <v>0.18</v>
      </c>
      <c r="BN42">
        <v>2.34</v>
      </c>
      <c r="BO42">
        <v>3.77</v>
      </c>
      <c r="BP42">
        <v>0.26</v>
      </c>
      <c r="BQ42">
        <v>2.0299999999999998</v>
      </c>
      <c r="BR42">
        <v>2.21</v>
      </c>
      <c r="BS42">
        <v>1.64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4.2584999999999997</v>
      </c>
      <c r="CQ42">
        <v>3.4642300000000001</v>
      </c>
      <c r="CR42">
        <v>0.83592</v>
      </c>
      <c r="CS42">
        <v>2.79379</v>
      </c>
      <c r="CT42">
        <v>0</v>
      </c>
      <c r="CU42">
        <v>0</v>
      </c>
      <c r="CV42">
        <v>2.24E-2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84.829356000000004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683.90269999999998</v>
      </c>
      <c r="L43">
        <v>655.58630000000005</v>
      </c>
      <c r="M43">
        <v>92.92</v>
      </c>
      <c r="N43">
        <v>119.15625</v>
      </c>
      <c r="O43">
        <v>124.7899</v>
      </c>
      <c r="P43">
        <v>109.55289999999999</v>
      </c>
      <c r="Q43">
        <v>6.0327400000000004</v>
      </c>
      <c r="R43">
        <v>41.680500000000002</v>
      </c>
      <c r="S43">
        <v>26</v>
      </c>
      <c r="T43">
        <v>0.56000000000000005</v>
      </c>
      <c r="U43">
        <v>348.97500000000002</v>
      </c>
      <c r="V43">
        <v>18.122499999999999</v>
      </c>
      <c r="W43">
        <v>31.555278999999999</v>
      </c>
      <c r="X43">
        <v>147.29990000000001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9.1440000000000001</v>
      </c>
      <c r="AG43">
        <v>45.591999999999999</v>
      </c>
      <c r="AH43">
        <v>0</v>
      </c>
      <c r="AI43">
        <v>0</v>
      </c>
      <c r="AJ43">
        <v>0</v>
      </c>
      <c r="AK43">
        <v>55.493000000000002</v>
      </c>
      <c r="AL43">
        <v>2.5564</v>
      </c>
      <c r="AM43">
        <v>0</v>
      </c>
      <c r="AN43">
        <v>0.45057000000000003</v>
      </c>
      <c r="AO43">
        <v>0</v>
      </c>
      <c r="AP43">
        <v>6.1487999999999996</v>
      </c>
      <c r="AQ43">
        <v>32.603999999999999</v>
      </c>
      <c r="AR43">
        <v>27.6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84.896955999999989</v>
      </c>
      <c r="BA43">
        <f t="shared" si="1"/>
        <v>2719.3081749999992</v>
      </c>
      <c r="BB43">
        <v>40</v>
      </c>
      <c r="BD43">
        <v>5.34</v>
      </c>
      <c r="BE43">
        <v>1.92</v>
      </c>
      <c r="BF43">
        <v>3</v>
      </c>
      <c r="BG43">
        <v>1.79</v>
      </c>
      <c r="BH43">
        <v>9.44</v>
      </c>
      <c r="BI43">
        <v>1.46</v>
      </c>
      <c r="BJ43">
        <v>0.99</v>
      </c>
      <c r="BK43">
        <v>0.65</v>
      </c>
      <c r="BL43">
        <v>0.77</v>
      </c>
      <c r="BM43">
        <v>0.18</v>
      </c>
      <c r="BN43">
        <v>2.34</v>
      </c>
      <c r="BO43">
        <v>3.77</v>
      </c>
      <c r="BP43">
        <v>0.26</v>
      </c>
      <c r="BQ43">
        <v>2.0299999999999998</v>
      </c>
      <c r="BR43">
        <v>2.21</v>
      </c>
      <c r="BS43">
        <v>1.64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4.2584999999999997</v>
      </c>
      <c r="CQ43">
        <v>3.4642300000000001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84.896955999999989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683.90269999999998</v>
      </c>
      <c r="L44">
        <v>655.58630000000005</v>
      </c>
      <c r="M44">
        <v>92.92</v>
      </c>
      <c r="N44">
        <v>119.15625</v>
      </c>
      <c r="O44">
        <v>124.7899</v>
      </c>
      <c r="P44">
        <v>109.55289999999999</v>
      </c>
      <c r="Q44">
        <v>6.0327400000000004</v>
      </c>
      <c r="R44">
        <v>41.680500000000002</v>
      </c>
      <c r="S44">
        <v>26</v>
      </c>
      <c r="T44">
        <v>0.56000000000000005</v>
      </c>
      <c r="U44">
        <v>348.97500000000002</v>
      </c>
      <c r="V44">
        <v>18.122499999999999</v>
      </c>
      <c r="W44">
        <v>31.564</v>
      </c>
      <c r="X44">
        <v>147.29990000000001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45.591999999999999</v>
      </c>
      <c r="AH44">
        <v>0</v>
      </c>
      <c r="AI44">
        <v>0</v>
      </c>
      <c r="AJ44">
        <v>0</v>
      </c>
      <c r="AK44">
        <v>55.493000000000002</v>
      </c>
      <c r="AL44">
        <v>2.5564</v>
      </c>
      <c r="AM44">
        <v>0</v>
      </c>
      <c r="AN44">
        <v>0.45057000000000003</v>
      </c>
      <c r="AO44">
        <v>0</v>
      </c>
      <c r="AP44">
        <v>6.4050000000000002</v>
      </c>
      <c r="AQ44">
        <v>32.603999999999999</v>
      </c>
      <c r="AR44">
        <v>11.04</v>
      </c>
      <c r="AS44">
        <v>16.680479999999999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84.956955999999991</v>
      </c>
      <c r="BA44">
        <f t="shared" si="1"/>
        <v>2686.0618959999993</v>
      </c>
      <c r="BB44">
        <v>41</v>
      </c>
      <c r="BD44">
        <v>5.34</v>
      </c>
      <c r="BE44">
        <v>1.92</v>
      </c>
      <c r="BF44">
        <v>3</v>
      </c>
      <c r="BG44">
        <v>1.79</v>
      </c>
      <c r="BH44">
        <v>9.44</v>
      </c>
      <c r="BI44">
        <v>1.5</v>
      </c>
      <c r="BJ44">
        <v>1.01</v>
      </c>
      <c r="BK44">
        <v>0.65</v>
      </c>
      <c r="BL44">
        <v>0.77</v>
      </c>
      <c r="BM44">
        <v>0.18</v>
      </c>
      <c r="BN44">
        <v>2.34</v>
      </c>
      <c r="BO44">
        <v>3.77</v>
      </c>
      <c r="BP44">
        <v>0.26</v>
      </c>
      <c r="BQ44">
        <v>2.0299999999999998</v>
      </c>
      <c r="BR44">
        <v>2.21</v>
      </c>
      <c r="BS44">
        <v>1.64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4.2584999999999997</v>
      </c>
      <c r="CQ44">
        <v>3.4642300000000001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84.956955999999991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683.90269999999998</v>
      </c>
      <c r="L45">
        <v>655.58630000000005</v>
      </c>
      <c r="M45">
        <v>92.92</v>
      </c>
      <c r="N45">
        <v>119.15625</v>
      </c>
      <c r="O45">
        <v>124.7899</v>
      </c>
      <c r="P45">
        <v>109.55289999999999</v>
      </c>
      <c r="Q45">
        <v>6.0327400000000004</v>
      </c>
      <c r="R45">
        <v>41.680500000000002</v>
      </c>
      <c r="S45">
        <v>26</v>
      </c>
      <c r="T45">
        <v>0.56000000000000005</v>
      </c>
      <c r="U45">
        <v>348.97500000000002</v>
      </c>
      <c r="V45">
        <v>18.122499999999999</v>
      </c>
      <c r="W45">
        <v>31.2605</v>
      </c>
      <c r="X45">
        <v>147.29990000000001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45.591999999999999</v>
      </c>
      <c r="AH45">
        <v>0</v>
      </c>
      <c r="AI45">
        <v>0</v>
      </c>
      <c r="AJ45">
        <v>0</v>
      </c>
      <c r="AK45">
        <v>55.493000000000002</v>
      </c>
      <c r="AL45">
        <v>2.5564</v>
      </c>
      <c r="AM45">
        <v>0</v>
      </c>
      <c r="AN45">
        <v>0.45057000000000003</v>
      </c>
      <c r="AO45">
        <v>0</v>
      </c>
      <c r="AP45">
        <v>6.4050000000000002</v>
      </c>
      <c r="AQ45">
        <v>15.84</v>
      </c>
      <c r="AR45">
        <v>11.04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84.956955999999991</v>
      </c>
      <c r="BA45">
        <f t="shared" si="1"/>
        <v>2668.9943959999996</v>
      </c>
      <c r="BB45">
        <v>42</v>
      </c>
      <c r="BD45">
        <v>5.34</v>
      </c>
      <c r="BE45">
        <v>1.92</v>
      </c>
      <c r="BF45">
        <v>3</v>
      </c>
      <c r="BG45">
        <v>1.79</v>
      </c>
      <c r="BH45">
        <v>9.44</v>
      </c>
      <c r="BI45">
        <v>1.5</v>
      </c>
      <c r="BJ45">
        <v>1.01</v>
      </c>
      <c r="BK45">
        <v>0.65</v>
      </c>
      <c r="BL45">
        <v>0.77</v>
      </c>
      <c r="BM45">
        <v>0.18</v>
      </c>
      <c r="BN45">
        <v>2.34</v>
      </c>
      <c r="BO45">
        <v>3.77</v>
      </c>
      <c r="BP45">
        <v>0.26</v>
      </c>
      <c r="BQ45">
        <v>2.0299999999999998</v>
      </c>
      <c r="BR45">
        <v>2.21</v>
      </c>
      <c r="BS45">
        <v>1.64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4.2584999999999997</v>
      </c>
      <c r="CQ45">
        <v>3.4642300000000001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84.956955999999991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683.90269999999998</v>
      </c>
      <c r="L46">
        <v>655.58630000000005</v>
      </c>
      <c r="M46">
        <v>92.92</v>
      </c>
      <c r="N46">
        <v>119.15625</v>
      </c>
      <c r="O46">
        <v>124.7899</v>
      </c>
      <c r="P46">
        <v>109.55289999999999</v>
      </c>
      <c r="Q46">
        <v>6.0327400000000004</v>
      </c>
      <c r="R46">
        <v>41.680500000000002</v>
      </c>
      <c r="S46">
        <v>26</v>
      </c>
      <c r="T46">
        <v>0.56000000000000005</v>
      </c>
      <c r="U46">
        <v>348.97500000000002</v>
      </c>
      <c r="V46">
        <v>18.122499999999999</v>
      </c>
      <c r="W46">
        <v>31.2605</v>
      </c>
      <c r="X46">
        <v>147.29990000000001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45.591999999999999</v>
      </c>
      <c r="AH46">
        <v>0</v>
      </c>
      <c r="AI46">
        <v>0</v>
      </c>
      <c r="AJ46">
        <v>0</v>
      </c>
      <c r="AK46">
        <v>55.493000000000002</v>
      </c>
      <c r="AL46">
        <v>2.5564</v>
      </c>
      <c r="AM46">
        <v>0</v>
      </c>
      <c r="AN46">
        <v>0.45057000000000003</v>
      </c>
      <c r="AO46">
        <v>0</v>
      </c>
      <c r="AP46">
        <v>5.6364000000000001</v>
      </c>
      <c r="AQ46">
        <v>0</v>
      </c>
      <c r="AR46">
        <v>11.04</v>
      </c>
      <c r="AS46">
        <v>16.680479999999999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84.956955999999991</v>
      </c>
      <c r="BA46">
        <f t="shared" si="1"/>
        <v>2652.3857959999991</v>
      </c>
      <c r="BB46">
        <v>43</v>
      </c>
      <c r="BD46">
        <v>5.34</v>
      </c>
      <c r="BE46">
        <v>1.92</v>
      </c>
      <c r="BF46">
        <v>3</v>
      </c>
      <c r="BG46">
        <v>1.79</v>
      </c>
      <c r="BH46">
        <v>9.44</v>
      </c>
      <c r="BI46">
        <v>1.5</v>
      </c>
      <c r="BJ46">
        <v>1.01</v>
      </c>
      <c r="BK46">
        <v>0.65</v>
      </c>
      <c r="BL46">
        <v>0.77</v>
      </c>
      <c r="BM46">
        <v>0.18</v>
      </c>
      <c r="BN46">
        <v>2.34</v>
      </c>
      <c r="BO46">
        <v>3.77</v>
      </c>
      <c r="BP46">
        <v>0.26</v>
      </c>
      <c r="BQ46">
        <v>2.0299999999999998</v>
      </c>
      <c r="BR46">
        <v>2.21</v>
      </c>
      <c r="BS46">
        <v>1.64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4.2584999999999997</v>
      </c>
      <c r="CQ46">
        <v>3.4642300000000001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84.956955999999991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683.90269999999998</v>
      </c>
      <c r="L47">
        <v>655.58630000000005</v>
      </c>
      <c r="M47">
        <v>92.92</v>
      </c>
      <c r="N47">
        <v>119.15625</v>
      </c>
      <c r="O47">
        <v>124.7899</v>
      </c>
      <c r="P47">
        <v>109.55289999999999</v>
      </c>
      <c r="Q47">
        <v>6.0327400000000004</v>
      </c>
      <c r="R47">
        <v>41.680500000000002</v>
      </c>
      <c r="S47">
        <v>26</v>
      </c>
      <c r="T47">
        <v>0.56000000000000005</v>
      </c>
      <c r="U47">
        <v>348.97500000000002</v>
      </c>
      <c r="V47">
        <v>18.122499999999999</v>
      </c>
      <c r="W47">
        <v>31.2605</v>
      </c>
      <c r="X47">
        <v>147.29990000000001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45.591999999999999</v>
      </c>
      <c r="AH47">
        <v>0</v>
      </c>
      <c r="AI47">
        <v>0</v>
      </c>
      <c r="AJ47">
        <v>0</v>
      </c>
      <c r="AK47">
        <v>55.493000000000002</v>
      </c>
      <c r="AL47">
        <v>2.5564</v>
      </c>
      <c r="AM47">
        <v>0</v>
      </c>
      <c r="AN47">
        <v>0.45057000000000003</v>
      </c>
      <c r="AO47">
        <v>0</v>
      </c>
      <c r="AP47">
        <v>0.76859999999999995</v>
      </c>
      <c r="AQ47">
        <v>0</v>
      </c>
      <c r="AR47">
        <v>11.04</v>
      </c>
      <c r="AS47">
        <v>10.358040000000001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84.956955999999991</v>
      </c>
      <c r="BA47">
        <f t="shared" si="1"/>
        <v>2641.1955559999992</v>
      </c>
      <c r="BB47">
        <v>44</v>
      </c>
      <c r="BD47">
        <v>5.34</v>
      </c>
      <c r="BE47">
        <v>1.92</v>
      </c>
      <c r="BF47">
        <v>3</v>
      </c>
      <c r="BG47">
        <v>1.79</v>
      </c>
      <c r="BH47">
        <v>9.44</v>
      </c>
      <c r="BI47">
        <v>1.5</v>
      </c>
      <c r="BJ47">
        <v>1.01</v>
      </c>
      <c r="BK47">
        <v>0.65</v>
      </c>
      <c r="BL47">
        <v>0.77</v>
      </c>
      <c r="BM47">
        <v>0.18</v>
      </c>
      <c r="BN47">
        <v>2.34</v>
      </c>
      <c r="BO47">
        <v>3.77</v>
      </c>
      <c r="BP47">
        <v>0.26</v>
      </c>
      <c r="BQ47">
        <v>2.0299999999999998</v>
      </c>
      <c r="BR47">
        <v>2.21</v>
      </c>
      <c r="BS47">
        <v>1.64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4.2584999999999997</v>
      </c>
      <c r="CQ47">
        <v>3.4642300000000001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84.956955999999991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683.90269999999998</v>
      </c>
      <c r="L48">
        <v>655.58630000000005</v>
      </c>
      <c r="M48">
        <v>92.92</v>
      </c>
      <c r="N48">
        <v>119.15625</v>
      </c>
      <c r="O48">
        <v>124.7899</v>
      </c>
      <c r="P48">
        <v>109.55289999999999</v>
      </c>
      <c r="Q48">
        <v>6.0327400000000004</v>
      </c>
      <c r="R48">
        <v>41.680500000000002</v>
      </c>
      <c r="S48">
        <v>26</v>
      </c>
      <c r="T48">
        <v>0.56000000000000005</v>
      </c>
      <c r="U48">
        <v>348.97500000000002</v>
      </c>
      <c r="V48">
        <v>18.122499999999999</v>
      </c>
      <c r="W48">
        <v>31.2605</v>
      </c>
      <c r="X48">
        <v>147.29990000000001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45.591999999999999</v>
      </c>
      <c r="AH48">
        <v>0</v>
      </c>
      <c r="AI48">
        <v>0</v>
      </c>
      <c r="AJ48">
        <v>0</v>
      </c>
      <c r="AK48">
        <v>55.493000000000002</v>
      </c>
      <c r="AL48">
        <v>2.5564</v>
      </c>
      <c r="AM48">
        <v>0</v>
      </c>
      <c r="AN48">
        <v>0.45057000000000003</v>
      </c>
      <c r="AO48">
        <v>0</v>
      </c>
      <c r="AP48">
        <v>0.76859999999999995</v>
      </c>
      <c r="AQ48">
        <v>0</v>
      </c>
      <c r="AR48">
        <v>11.04</v>
      </c>
      <c r="AS48">
        <v>10.358040000000001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84.956955999999991</v>
      </c>
      <c r="BA48">
        <f t="shared" si="1"/>
        <v>2641.1955559999992</v>
      </c>
      <c r="BB48">
        <v>45</v>
      </c>
      <c r="BD48">
        <v>5.34</v>
      </c>
      <c r="BE48">
        <v>1.92</v>
      </c>
      <c r="BF48">
        <v>3</v>
      </c>
      <c r="BG48">
        <v>1.79</v>
      </c>
      <c r="BH48">
        <v>9.44</v>
      </c>
      <c r="BI48">
        <v>1.5</v>
      </c>
      <c r="BJ48">
        <v>1.01</v>
      </c>
      <c r="BK48">
        <v>0.65</v>
      </c>
      <c r="BL48">
        <v>0.77</v>
      </c>
      <c r="BM48">
        <v>0.18</v>
      </c>
      <c r="BN48">
        <v>2.34</v>
      </c>
      <c r="BO48">
        <v>3.77</v>
      </c>
      <c r="BP48">
        <v>0.26</v>
      </c>
      <c r="BQ48">
        <v>2.0299999999999998</v>
      </c>
      <c r="BR48">
        <v>2.21</v>
      </c>
      <c r="BS48">
        <v>1.64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4.2584999999999997</v>
      </c>
      <c r="CQ48">
        <v>3.4642300000000001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84.956955999999991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683.90269999999998</v>
      </c>
      <c r="L49">
        <v>655.58630000000005</v>
      </c>
      <c r="M49">
        <v>92.92</v>
      </c>
      <c r="N49">
        <v>119.15625</v>
      </c>
      <c r="O49">
        <v>124.7899</v>
      </c>
      <c r="P49">
        <v>109.55289999999999</v>
      </c>
      <c r="Q49">
        <v>6.0327400000000004</v>
      </c>
      <c r="R49">
        <v>41.680500000000002</v>
      </c>
      <c r="S49">
        <v>26</v>
      </c>
      <c r="T49">
        <v>0.56000000000000005</v>
      </c>
      <c r="U49">
        <v>348.97500000000002</v>
      </c>
      <c r="V49">
        <v>18.122499999999999</v>
      </c>
      <c r="W49">
        <v>31.2605</v>
      </c>
      <c r="X49">
        <v>147.29990000000001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45.591999999999999</v>
      </c>
      <c r="AH49">
        <v>0</v>
      </c>
      <c r="AI49">
        <v>0</v>
      </c>
      <c r="AJ49">
        <v>0</v>
      </c>
      <c r="AK49">
        <v>55.493000000000002</v>
      </c>
      <c r="AL49">
        <v>2.5564</v>
      </c>
      <c r="AM49">
        <v>0</v>
      </c>
      <c r="AN49">
        <v>0.45057000000000003</v>
      </c>
      <c r="AO49">
        <v>0</v>
      </c>
      <c r="AP49">
        <v>0.76859999999999995</v>
      </c>
      <c r="AQ49">
        <v>0</v>
      </c>
      <c r="AR49">
        <v>11.04</v>
      </c>
      <c r="AS49">
        <v>10.358040000000001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84.956955999999991</v>
      </c>
      <c r="BA49">
        <f t="shared" si="1"/>
        <v>2641.1955559999992</v>
      </c>
      <c r="BB49">
        <v>46</v>
      </c>
      <c r="BD49">
        <v>5.34</v>
      </c>
      <c r="BE49">
        <v>1.92</v>
      </c>
      <c r="BF49">
        <v>3</v>
      </c>
      <c r="BG49">
        <v>1.79</v>
      </c>
      <c r="BH49">
        <v>9.44</v>
      </c>
      <c r="BI49">
        <v>1.5</v>
      </c>
      <c r="BJ49">
        <v>1.01</v>
      </c>
      <c r="BK49">
        <v>0.65</v>
      </c>
      <c r="BL49">
        <v>0.77</v>
      </c>
      <c r="BM49">
        <v>0.18</v>
      </c>
      <c r="BN49">
        <v>2.34</v>
      </c>
      <c r="BO49">
        <v>3.77</v>
      </c>
      <c r="BP49">
        <v>0.26</v>
      </c>
      <c r="BQ49">
        <v>2.0299999999999998</v>
      </c>
      <c r="BR49">
        <v>2.21</v>
      </c>
      <c r="BS49">
        <v>1.64</v>
      </c>
      <c r="BT49">
        <v>2.9693719999999999</v>
      </c>
      <c r="BU49">
        <v>1.342031</v>
      </c>
      <c r="BV49">
        <v>2.0619689999999999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4.2584999999999997</v>
      </c>
      <c r="CQ49">
        <v>3.4642300000000001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84.956955999999991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683.90269999999998</v>
      </c>
      <c r="L50">
        <v>655.58630000000005</v>
      </c>
      <c r="M50">
        <v>92.92</v>
      </c>
      <c r="N50">
        <v>119.15625</v>
      </c>
      <c r="O50">
        <v>124.7899</v>
      </c>
      <c r="P50">
        <v>109.55289999999999</v>
      </c>
      <c r="Q50">
        <v>6.0327400000000004</v>
      </c>
      <c r="R50">
        <v>41.680500000000002</v>
      </c>
      <c r="S50">
        <v>26</v>
      </c>
      <c r="T50">
        <v>0.56000000000000005</v>
      </c>
      <c r="U50">
        <v>348.97500000000002</v>
      </c>
      <c r="V50">
        <v>18.122499999999999</v>
      </c>
      <c r="W50">
        <v>31.2605</v>
      </c>
      <c r="X50">
        <v>147.29990000000001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45.591999999999999</v>
      </c>
      <c r="AH50">
        <v>0</v>
      </c>
      <c r="AI50">
        <v>0</v>
      </c>
      <c r="AJ50">
        <v>0</v>
      </c>
      <c r="AK50">
        <v>55.493000000000002</v>
      </c>
      <c r="AL50">
        <v>2.5564</v>
      </c>
      <c r="AM50">
        <v>0</v>
      </c>
      <c r="AN50">
        <v>0.45057000000000003</v>
      </c>
      <c r="AO50">
        <v>0</v>
      </c>
      <c r="AP50">
        <v>0.76859999999999995</v>
      </c>
      <c r="AQ50">
        <v>0</v>
      </c>
      <c r="AR50">
        <v>11.04</v>
      </c>
      <c r="AS50">
        <v>10.358040000000001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84.856955999999997</v>
      </c>
      <c r="BA50">
        <f t="shared" si="1"/>
        <v>2641.0955559999993</v>
      </c>
      <c r="BB50">
        <v>47</v>
      </c>
      <c r="BD50">
        <v>5.34</v>
      </c>
      <c r="BE50">
        <v>1.92</v>
      </c>
      <c r="BF50">
        <v>3</v>
      </c>
      <c r="BG50">
        <v>1.79</v>
      </c>
      <c r="BH50">
        <v>9.44</v>
      </c>
      <c r="BI50">
        <v>1.5</v>
      </c>
      <c r="BJ50">
        <v>0.91</v>
      </c>
      <c r="BK50">
        <v>0.65</v>
      </c>
      <c r="BL50">
        <v>0.77</v>
      </c>
      <c r="BM50">
        <v>0.18</v>
      </c>
      <c r="BN50">
        <v>2.34</v>
      </c>
      <c r="BO50">
        <v>3.77</v>
      </c>
      <c r="BP50">
        <v>0.26</v>
      </c>
      <c r="BQ50">
        <v>2.0299999999999998</v>
      </c>
      <c r="BR50">
        <v>2.21</v>
      </c>
      <c r="BS50">
        <v>1.64</v>
      </c>
      <c r="BT50">
        <v>2.9693719999999999</v>
      </c>
      <c r="BU50">
        <v>1.342031</v>
      </c>
      <c r="BV50">
        <v>2.0619689999999999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4.2584999999999997</v>
      </c>
      <c r="CQ50">
        <v>3.4642300000000001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84.856955999999997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683.90269999999998</v>
      </c>
      <c r="L51">
        <v>655.58630000000005</v>
      </c>
      <c r="M51">
        <v>92.92</v>
      </c>
      <c r="N51">
        <v>119.15625</v>
      </c>
      <c r="O51">
        <v>124.7899</v>
      </c>
      <c r="P51">
        <v>109.55289999999999</v>
      </c>
      <c r="Q51">
        <v>6.0327400000000004</v>
      </c>
      <c r="R51">
        <v>41.680500000000002</v>
      </c>
      <c r="S51">
        <v>26</v>
      </c>
      <c r="T51">
        <v>0.56000000000000005</v>
      </c>
      <c r="U51">
        <v>348.97500000000002</v>
      </c>
      <c r="V51">
        <v>18.122499999999999</v>
      </c>
      <c r="W51">
        <v>34.865499999999997</v>
      </c>
      <c r="X51">
        <v>147.29990000000001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45.591999999999999</v>
      </c>
      <c r="AH51">
        <v>0</v>
      </c>
      <c r="AI51">
        <v>0</v>
      </c>
      <c r="AJ51">
        <v>0</v>
      </c>
      <c r="AK51">
        <v>55.493000000000002</v>
      </c>
      <c r="AL51">
        <v>2.5564</v>
      </c>
      <c r="AM51">
        <v>0</v>
      </c>
      <c r="AN51">
        <v>0.45057000000000003</v>
      </c>
      <c r="AO51">
        <v>0</v>
      </c>
      <c r="AP51">
        <v>0.76859999999999995</v>
      </c>
      <c r="AQ51">
        <v>0</v>
      </c>
      <c r="AR51">
        <v>11.04</v>
      </c>
      <c r="AS51">
        <v>10.358040000000001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84.856955999999997</v>
      </c>
      <c r="BA51">
        <f t="shared" si="1"/>
        <v>2644.7005559999993</v>
      </c>
      <c r="BB51">
        <v>48</v>
      </c>
      <c r="BD51">
        <v>5.34</v>
      </c>
      <c r="BE51">
        <v>1.92</v>
      </c>
      <c r="BF51">
        <v>3</v>
      </c>
      <c r="BG51">
        <v>1.79</v>
      </c>
      <c r="BH51">
        <v>9.44</v>
      </c>
      <c r="BI51">
        <v>1.5</v>
      </c>
      <c r="BJ51">
        <v>0.91</v>
      </c>
      <c r="BK51">
        <v>0.65</v>
      </c>
      <c r="BL51">
        <v>0.77</v>
      </c>
      <c r="BM51">
        <v>0.18</v>
      </c>
      <c r="BN51">
        <v>2.34</v>
      </c>
      <c r="BO51">
        <v>3.77</v>
      </c>
      <c r="BP51">
        <v>0.26</v>
      </c>
      <c r="BQ51">
        <v>2.0299999999999998</v>
      </c>
      <c r="BR51">
        <v>2.21</v>
      </c>
      <c r="BS51">
        <v>1.64</v>
      </c>
      <c r="BT51">
        <v>2.9693719999999999</v>
      </c>
      <c r="BU51">
        <v>1.342031</v>
      </c>
      <c r="BV51">
        <v>2.0619689999999999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4.2584999999999997</v>
      </c>
      <c r="CQ51">
        <v>3.4642300000000001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84.856955999999997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683.90269999999998</v>
      </c>
      <c r="L52">
        <v>655.58630000000005</v>
      </c>
      <c r="M52">
        <v>92.92</v>
      </c>
      <c r="N52">
        <v>119.15625</v>
      </c>
      <c r="O52">
        <v>124.7899</v>
      </c>
      <c r="P52">
        <v>109.55289999999999</v>
      </c>
      <c r="Q52">
        <v>6.0327400000000004</v>
      </c>
      <c r="R52">
        <v>41.680500000000002</v>
      </c>
      <c r="S52">
        <v>26</v>
      </c>
      <c r="T52">
        <v>0.56000000000000005</v>
      </c>
      <c r="U52">
        <v>348.97500000000002</v>
      </c>
      <c r="V52">
        <v>18.122499999999999</v>
      </c>
      <c r="W52">
        <v>34.865499999999997</v>
      </c>
      <c r="X52">
        <v>147.29990000000001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45.591999999999999</v>
      </c>
      <c r="AH52">
        <v>0</v>
      </c>
      <c r="AI52">
        <v>0</v>
      </c>
      <c r="AJ52">
        <v>0</v>
      </c>
      <c r="AK52">
        <v>55.493000000000002</v>
      </c>
      <c r="AL52">
        <v>2.5564</v>
      </c>
      <c r="AM52">
        <v>0</v>
      </c>
      <c r="AN52">
        <v>0.45057000000000003</v>
      </c>
      <c r="AO52">
        <v>0</v>
      </c>
      <c r="AP52">
        <v>0.76859999999999995</v>
      </c>
      <c r="AQ52">
        <v>0</v>
      </c>
      <c r="AR52">
        <v>11.04</v>
      </c>
      <c r="AS52">
        <v>10.358040000000001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84.756955999999988</v>
      </c>
      <c r="BA52">
        <f t="shared" si="1"/>
        <v>2644.6005559999994</v>
      </c>
      <c r="BB52">
        <v>49</v>
      </c>
      <c r="BD52">
        <v>5.34</v>
      </c>
      <c r="BE52">
        <v>1.92</v>
      </c>
      <c r="BF52">
        <v>3</v>
      </c>
      <c r="BG52">
        <v>1.79</v>
      </c>
      <c r="BH52">
        <v>9.44</v>
      </c>
      <c r="BI52">
        <v>1.4</v>
      </c>
      <c r="BJ52">
        <v>0.91</v>
      </c>
      <c r="BK52">
        <v>0.65</v>
      </c>
      <c r="BL52">
        <v>0.77</v>
      </c>
      <c r="BM52">
        <v>0.18</v>
      </c>
      <c r="BN52">
        <v>2.34</v>
      </c>
      <c r="BO52">
        <v>3.77</v>
      </c>
      <c r="BP52">
        <v>0.26</v>
      </c>
      <c r="BQ52">
        <v>2.0299999999999998</v>
      </c>
      <c r="BR52">
        <v>2.21</v>
      </c>
      <c r="BS52">
        <v>1.64</v>
      </c>
      <c r="BT52">
        <v>2.9693719999999999</v>
      </c>
      <c r="BU52">
        <v>1.342031</v>
      </c>
      <c r="BV52">
        <v>2.0619689999999999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4.2584999999999997</v>
      </c>
      <c r="CQ52">
        <v>3.4642300000000001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84.756955999999988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658.7</v>
      </c>
      <c r="L53">
        <v>601.09670000000006</v>
      </c>
      <c r="M53">
        <v>92.92</v>
      </c>
      <c r="N53">
        <v>119.15625</v>
      </c>
      <c r="O53">
        <v>124.7899</v>
      </c>
      <c r="P53">
        <v>109.55289999999999</v>
      </c>
      <c r="Q53">
        <v>6.0209469999999996</v>
      </c>
      <c r="R53">
        <v>41.680500000000002</v>
      </c>
      <c r="S53">
        <v>26</v>
      </c>
      <c r="T53">
        <v>0.56000000000000005</v>
      </c>
      <c r="U53">
        <v>348.97500000000002</v>
      </c>
      <c r="V53">
        <v>18.122499999999999</v>
      </c>
      <c r="W53">
        <v>34.865499999999997</v>
      </c>
      <c r="X53">
        <v>147.29990000000001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45.591999999999999</v>
      </c>
      <c r="AH53">
        <v>0</v>
      </c>
      <c r="AI53">
        <v>0</v>
      </c>
      <c r="AJ53">
        <v>0</v>
      </c>
      <c r="AK53">
        <v>55.493000000000002</v>
      </c>
      <c r="AL53">
        <v>2.5564</v>
      </c>
      <c r="AM53">
        <v>0</v>
      </c>
      <c r="AN53">
        <v>0.45057000000000003</v>
      </c>
      <c r="AO53">
        <v>0</v>
      </c>
      <c r="AP53">
        <v>0.51239999999999997</v>
      </c>
      <c r="AQ53">
        <v>0</v>
      </c>
      <c r="AR53">
        <v>11.04</v>
      </c>
      <c r="AS53">
        <v>10.358040000000001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84.756955999999988</v>
      </c>
      <c r="BA53">
        <f t="shared" si="1"/>
        <v>2564.6402629999998</v>
      </c>
      <c r="BB53">
        <v>50</v>
      </c>
      <c r="BD53">
        <v>5.34</v>
      </c>
      <c r="BE53">
        <v>1.92</v>
      </c>
      <c r="BF53">
        <v>3</v>
      </c>
      <c r="BG53">
        <v>1.79</v>
      </c>
      <c r="BH53">
        <v>9.44</v>
      </c>
      <c r="BI53">
        <v>1.4</v>
      </c>
      <c r="BJ53">
        <v>0.91</v>
      </c>
      <c r="BK53">
        <v>0.65</v>
      </c>
      <c r="BL53">
        <v>0.77</v>
      </c>
      <c r="BM53">
        <v>0.18</v>
      </c>
      <c r="BN53">
        <v>2.34</v>
      </c>
      <c r="BO53">
        <v>3.77</v>
      </c>
      <c r="BP53">
        <v>0.26</v>
      </c>
      <c r="BQ53">
        <v>2.0299999999999998</v>
      </c>
      <c r="BR53">
        <v>2.21</v>
      </c>
      <c r="BS53">
        <v>1.64</v>
      </c>
      <c r="BT53">
        <v>2.9693719999999999</v>
      </c>
      <c r="BU53">
        <v>1.342031</v>
      </c>
      <c r="BV53">
        <v>2.0619689999999999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4.2584999999999997</v>
      </c>
      <c r="CQ53">
        <v>3.4642300000000001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84.756955999999988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659.7</v>
      </c>
      <c r="L54">
        <v>574.09670000000006</v>
      </c>
      <c r="M54">
        <v>92.92</v>
      </c>
      <c r="N54">
        <v>119.15625</v>
      </c>
      <c r="O54">
        <v>124.7899</v>
      </c>
      <c r="P54">
        <v>109.55289999999999</v>
      </c>
      <c r="Q54">
        <v>6.0209469999999996</v>
      </c>
      <c r="R54">
        <v>41.680500000000002</v>
      </c>
      <c r="S54">
        <v>26</v>
      </c>
      <c r="T54">
        <v>0.56000000000000005</v>
      </c>
      <c r="U54">
        <v>348.97500000000002</v>
      </c>
      <c r="V54">
        <v>18.122499999999999</v>
      </c>
      <c r="W54">
        <v>34.865499999999997</v>
      </c>
      <c r="X54">
        <v>147.29990000000001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45.591999999999999</v>
      </c>
      <c r="AH54">
        <v>0</v>
      </c>
      <c r="AI54">
        <v>0</v>
      </c>
      <c r="AJ54">
        <v>0</v>
      </c>
      <c r="AK54">
        <v>55.493000000000002</v>
      </c>
      <c r="AL54">
        <v>2.5564</v>
      </c>
      <c r="AM54">
        <v>0</v>
      </c>
      <c r="AN54">
        <v>0.45057000000000003</v>
      </c>
      <c r="AO54">
        <v>0</v>
      </c>
      <c r="AP54">
        <v>0.51239999999999997</v>
      </c>
      <c r="AQ54">
        <v>0</v>
      </c>
      <c r="AR54">
        <v>11.04</v>
      </c>
      <c r="AS54">
        <v>10.358040000000001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84.706955999999991</v>
      </c>
      <c r="BA54">
        <f t="shared" si="1"/>
        <v>2538.5902629999996</v>
      </c>
      <c r="BB54">
        <v>51</v>
      </c>
      <c r="BD54">
        <v>5.34</v>
      </c>
      <c r="BE54">
        <v>1.92</v>
      </c>
      <c r="BF54">
        <v>3</v>
      </c>
      <c r="BG54">
        <v>1.79</v>
      </c>
      <c r="BH54">
        <v>9.44</v>
      </c>
      <c r="BI54">
        <v>1.36</v>
      </c>
      <c r="BJ54">
        <v>0.9</v>
      </c>
      <c r="BK54">
        <v>0.65</v>
      </c>
      <c r="BL54">
        <v>0.77</v>
      </c>
      <c r="BM54">
        <v>0.18</v>
      </c>
      <c r="BN54">
        <v>2.34</v>
      </c>
      <c r="BO54">
        <v>3.77</v>
      </c>
      <c r="BP54">
        <v>0.26</v>
      </c>
      <c r="BQ54">
        <v>2.0299999999999998</v>
      </c>
      <c r="BR54">
        <v>2.21</v>
      </c>
      <c r="BS54">
        <v>1.64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4.2584999999999997</v>
      </c>
      <c r="CQ54">
        <v>3.4642300000000001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84.706955999999991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603.96</v>
      </c>
      <c r="L55">
        <v>434.5967</v>
      </c>
      <c r="M55">
        <v>92.92</v>
      </c>
      <c r="N55">
        <v>119.15625</v>
      </c>
      <c r="O55">
        <v>124.7899</v>
      </c>
      <c r="P55">
        <v>109.55289999999999</v>
      </c>
      <c r="Q55">
        <v>6.0209469999999996</v>
      </c>
      <c r="R55">
        <v>41.680500000000002</v>
      </c>
      <c r="S55">
        <v>26</v>
      </c>
      <c r="T55">
        <v>0.56000000000000005</v>
      </c>
      <c r="U55">
        <v>348.97500000000002</v>
      </c>
      <c r="V55">
        <v>18.122499999999999</v>
      </c>
      <c r="W55">
        <v>42.570500000000003</v>
      </c>
      <c r="X55">
        <v>147.29990000000001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45.591999999999999</v>
      </c>
      <c r="AH55">
        <v>0</v>
      </c>
      <c r="AI55">
        <v>0</v>
      </c>
      <c r="AJ55">
        <v>0</v>
      </c>
      <c r="AK55">
        <v>55.493000000000002</v>
      </c>
      <c r="AL55">
        <v>2.5564</v>
      </c>
      <c r="AM55">
        <v>0</v>
      </c>
      <c r="AN55">
        <v>0.54852000000000001</v>
      </c>
      <c r="AO55">
        <v>0</v>
      </c>
      <c r="AP55">
        <v>0.51239999999999997</v>
      </c>
      <c r="AQ55">
        <v>0</v>
      </c>
      <c r="AR55">
        <v>8.8320000000000007</v>
      </c>
      <c r="AS55">
        <v>10.358040000000001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84.686955999999995</v>
      </c>
      <c r="BA55">
        <f t="shared" si="1"/>
        <v>2348.9252129999995</v>
      </c>
      <c r="BB55">
        <v>52</v>
      </c>
      <c r="BD55">
        <v>5.34</v>
      </c>
      <c r="BE55">
        <v>1.92</v>
      </c>
      <c r="BF55">
        <v>3</v>
      </c>
      <c r="BG55">
        <v>1.79</v>
      </c>
      <c r="BH55">
        <v>9.44</v>
      </c>
      <c r="BI55">
        <v>1.36</v>
      </c>
      <c r="BJ55">
        <v>0.9</v>
      </c>
      <c r="BK55">
        <v>0.65</v>
      </c>
      <c r="BL55">
        <v>0.77</v>
      </c>
      <c r="BM55">
        <v>0.16</v>
      </c>
      <c r="BN55">
        <v>2.34</v>
      </c>
      <c r="BO55">
        <v>3.77</v>
      </c>
      <c r="BP55">
        <v>0.26</v>
      </c>
      <c r="BQ55">
        <v>2.0299999999999998</v>
      </c>
      <c r="BR55">
        <v>2.21</v>
      </c>
      <c r="BS55">
        <v>1.64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4.2584999999999997</v>
      </c>
      <c r="CQ55">
        <v>3.4642300000000001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84.686955999999995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603.96</v>
      </c>
      <c r="L56">
        <v>339.12670000000003</v>
      </c>
      <c r="M56">
        <v>92.92</v>
      </c>
      <c r="N56">
        <v>119.15625</v>
      </c>
      <c r="O56">
        <v>124.7899</v>
      </c>
      <c r="P56">
        <v>109.55289999999999</v>
      </c>
      <c r="Q56">
        <v>6.0209469999999996</v>
      </c>
      <c r="R56">
        <v>41.680500000000002</v>
      </c>
      <c r="S56">
        <v>26</v>
      </c>
      <c r="T56">
        <v>0.56000000000000005</v>
      </c>
      <c r="U56">
        <v>348.97500000000002</v>
      </c>
      <c r="V56">
        <v>18.122499999999999</v>
      </c>
      <c r="W56">
        <v>42.570500000000003</v>
      </c>
      <c r="X56">
        <v>147.29990000000001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45.591999999999999</v>
      </c>
      <c r="AH56">
        <v>0</v>
      </c>
      <c r="AI56">
        <v>0</v>
      </c>
      <c r="AJ56">
        <v>0</v>
      </c>
      <c r="AK56">
        <v>55.493000000000002</v>
      </c>
      <c r="AL56">
        <v>2.5564</v>
      </c>
      <c r="AM56">
        <v>0</v>
      </c>
      <c r="AN56">
        <v>0.54852000000000001</v>
      </c>
      <c r="AO56">
        <v>0</v>
      </c>
      <c r="AP56">
        <v>0.51239999999999997</v>
      </c>
      <c r="AQ56">
        <v>0</v>
      </c>
      <c r="AR56">
        <v>8.8320000000000007</v>
      </c>
      <c r="AS56">
        <v>10.358040000000001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84.686955999999995</v>
      </c>
      <c r="BA56">
        <f t="shared" si="1"/>
        <v>2253.4552129999997</v>
      </c>
      <c r="BB56">
        <v>53</v>
      </c>
      <c r="BD56">
        <v>5.34</v>
      </c>
      <c r="BE56">
        <v>1.92</v>
      </c>
      <c r="BF56">
        <v>3</v>
      </c>
      <c r="BG56">
        <v>1.79</v>
      </c>
      <c r="BH56">
        <v>9.44</v>
      </c>
      <c r="BI56">
        <v>1.36</v>
      </c>
      <c r="BJ56">
        <v>0.9</v>
      </c>
      <c r="BK56">
        <v>0.65</v>
      </c>
      <c r="BL56">
        <v>0.77</v>
      </c>
      <c r="BM56">
        <v>0.16</v>
      </c>
      <c r="BN56">
        <v>2.34</v>
      </c>
      <c r="BO56">
        <v>3.77</v>
      </c>
      <c r="BP56">
        <v>0.26</v>
      </c>
      <c r="BQ56">
        <v>2.0299999999999998</v>
      </c>
      <c r="BR56">
        <v>2.21</v>
      </c>
      <c r="BS56">
        <v>1.64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4.2584999999999997</v>
      </c>
      <c r="CQ56">
        <v>3.4642300000000001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84.686955999999995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584.96</v>
      </c>
      <c r="L57">
        <v>356.1567</v>
      </c>
      <c r="M57">
        <v>92.92</v>
      </c>
      <c r="N57">
        <v>119.15625</v>
      </c>
      <c r="O57">
        <v>124.7899</v>
      </c>
      <c r="P57">
        <v>109.55289999999999</v>
      </c>
      <c r="Q57">
        <v>5.9797190000000002</v>
      </c>
      <c r="R57">
        <v>41.680500000000002</v>
      </c>
      <c r="S57">
        <v>26</v>
      </c>
      <c r="T57">
        <v>0.56000000000000005</v>
      </c>
      <c r="U57">
        <v>348.97500000000002</v>
      </c>
      <c r="V57">
        <v>18.122499999999999</v>
      </c>
      <c r="W57">
        <v>42.570500000000003</v>
      </c>
      <c r="X57">
        <v>147.29990000000001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45.591999999999999</v>
      </c>
      <c r="AH57">
        <v>0</v>
      </c>
      <c r="AI57">
        <v>0</v>
      </c>
      <c r="AJ57">
        <v>0</v>
      </c>
      <c r="AK57">
        <v>55.493000000000002</v>
      </c>
      <c r="AL57">
        <v>2.5564</v>
      </c>
      <c r="AM57">
        <v>0</v>
      </c>
      <c r="AN57">
        <v>0.54852000000000001</v>
      </c>
      <c r="AO57">
        <v>0</v>
      </c>
      <c r="AP57">
        <v>0.51239999999999997</v>
      </c>
      <c r="AQ57">
        <v>0</v>
      </c>
      <c r="AR57">
        <v>8.8320000000000007</v>
      </c>
      <c r="AS57">
        <v>10.358040000000001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84.596955999999992</v>
      </c>
      <c r="BA57">
        <f t="shared" si="1"/>
        <v>2251.3539849999993</v>
      </c>
      <c r="BB57">
        <v>54</v>
      </c>
      <c r="BD57">
        <v>5.25</v>
      </c>
      <c r="BE57">
        <v>1.92</v>
      </c>
      <c r="BF57">
        <v>3</v>
      </c>
      <c r="BG57">
        <v>1.79</v>
      </c>
      <c r="BH57">
        <v>9.44</v>
      </c>
      <c r="BI57">
        <v>1.36</v>
      </c>
      <c r="BJ57">
        <v>0.9</v>
      </c>
      <c r="BK57">
        <v>0.65</v>
      </c>
      <c r="BL57">
        <v>0.77</v>
      </c>
      <c r="BM57">
        <v>0.16</v>
      </c>
      <c r="BN57">
        <v>2.34</v>
      </c>
      <c r="BO57">
        <v>3.77</v>
      </c>
      <c r="BP57">
        <v>0.26</v>
      </c>
      <c r="BQ57">
        <v>2.0299999999999998</v>
      </c>
      <c r="BR57">
        <v>2.21</v>
      </c>
      <c r="BS57">
        <v>1.64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4.2584999999999997</v>
      </c>
      <c r="CQ57">
        <v>3.4642300000000001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84.596955999999992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576.96</v>
      </c>
      <c r="L58">
        <v>407.12670000000003</v>
      </c>
      <c r="M58">
        <v>92.92</v>
      </c>
      <c r="N58">
        <v>119.15625</v>
      </c>
      <c r="O58">
        <v>124.7899</v>
      </c>
      <c r="P58">
        <v>109.55289999999999</v>
      </c>
      <c r="Q58">
        <v>5.9797190000000002</v>
      </c>
      <c r="R58">
        <v>41.680500000000002</v>
      </c>
      <c r="S58">
        <v>26</v>
      </c>
      <c r="T58">
        <v>0.56000000000000005</v>
      </c>
      <c r="U58">
        <v>348.97500000000002</v>
      </c>
      <c r="V58">
        <v>18.122499999999999</v>
      </c>
      <c r="W58">
        <v>42.570500000000003</v>
      </c>
      <c r="X58">
        <v>147.29990000000001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45.591999999999999</v>
      </c>
      <c r="AH58">
        <v>0</v>
      </c>
      <c r="AI58">
        <v>0</v>
      </c>
      <c r="AJ58">
        <v>0</v>
      </c>
      <c r="AK58">
        <v>55.493000000000002</v>
      </c>
      <c r="AL58">
        <v>2.5564</v>
      </c>
      <c r="AM58">
        <v>0</v>
      </c>
      <c r="AN58">
        <v>0.54852000000000001</v>
      </c>
      <c r="AO58">
        <v>0</v>
      </c>
      <c r="AP58">
        <v>0.51239999999999997</v>
      </c>
      <c r="AQ58">
        <v>0</v>
      </c>
      <c r="AR58">
        <v>8.8320000000000007</v>
      </c>
      <c r="AS58">
        <v>10.358040000000001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84.596955999999992</v>
      </c>
      <c r="BA58">
        <f t="shared" si="1"/>
        <v>2294.3239849999995</v>
      </c>
      <c r="BB58">
        <v>55</v>
      </c>
      <c r="BD58">
        <v>5.25</v>
      </c>
      <c r="BE58">
        <v>1.92</v>
      </c>
      <c r="BF58">
        <v>3</v>
      </c>
      <c r="BG58">
        <v>1.79</v>
      </c>
      <c r="BH58">
        <v>9.44</v>
      </c>
      <c r="BI58">
        <v>1.36</v>
      </c>
      <c r="BJ58">
        <v>0.9</v>
      </c>
      <c r="BK58">
        <v>0.65</v>
      </c>
      <c r="BL58">
        <v>0.77</v>
      </c>
      <c r="BM58">
        <v>0.16</v>
      </c>
      <c r="BN58">
        <v>2.34</v>
      </c>
      <c r="BO58">
        <v>3.77</v>
      </c>
      <c r="BP58">
        <v>0.26</v>
      </c>
      <c r="BQ58">
        <v>2.0299999999999998</v>
      </c>
      <c r="BR58">
        <v>2.21</v>
      </c>
      <c r="BS58">
        <v>1.64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4.2584999999999997</v>
      </c>
      <c r="CQ58">
        <v>3.4642300000000001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84.596955999999992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570.51</v>
      </c>
      <c r="L59">
        <v>422.12670000000003</v>
      </c>
      <c r="M59">
        <v>92.92</v>
      </c>
      <c r="N59">
        <v>119.15625</v>
      </c>
      <c r="O59">
        <v>124.7899</v>
      </c>
      <c r="P59">
        <v>109.55289999999999</v>
      </c>
      <c r="Q59">
        <v>5.9297630000000003</v>
      </c>
      <c r="R59">
        <v>41.680500000000002</v>
      </c>
      <c r="S59">
        <v>26</v>
      </c>
      <c r="T59">
        <v>0.56000000000000005</v>
      </c>
      <c r="U59">
        <v>348.97500000000002</v>
      </c>
      <c r="V59">
        <v>18.122499999999999</v>
      </c>
      <c r="W59">
        <v>31.954588999999999</v>
      </c>
      <c r="X59">
        <v>147.29990000000001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45.591999999999999</v>
      </c>
      <c r="AH59">
        <v>0</v>
      </c>
      <c r="AI59">
        <v>0</v>
      </c>
      <c r="AJ59">
        <v>0</v>
      </c>
      <c r="AK59">
        <v>55.493000000000002</v>
      </c>
      <c r="AL59">
        <v>2.5564</v>
      </c>
      <c r="AM59">
        <v>0</v>
      </c>
      <c r="AN59">
        <v>0.54852000000000001</v>
      </c>
      <c r="AO59">
        <v>0</v>
      </c>
      <c r="AP59">
        <v>0.51239999999999997</v>
      </c>
      <c r="AQ59">
        <v>0</v>
      </c>
      <c r="AR59">
        <v>7.7279999999999998</v>
      </c>
      <c r="AS59">
        <v>10.358040000000001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84.706955999999991</v>
      </c>
      <c r="BA59">
        <f t="shared" si="1"/>
        <v>2291.2141179999994</v>
      </c>
      <c r="BB59">
        <v>56</v>
      </c>
      <c r="BD59">
        <v>5.34</v>
      </c>
      <c r="BE59">
        <v>1.92</v>
      </c>
      <c r="BF59">
        <v>3</v>
      </c>
      <c r="BG59">
        <v>1.79</v>
      </c>
      <c r="BH59">
        <v>9.44</v>
      </c>
      <c r="BI59">
        <v>1.36</v>
      </c>
      <c r="BJ59">
        <v>0.9</v>
      </c>
      <c r="BK59">
        <v>0.65</v>
      </c>
      <c r="BL59">
        <v>0.79</v>
      </c>
      <c r="BM59">
        <v>0.16</v>
      </c>
      <c r="BN59">
        <v>2.34</v>
      </c>
      <c r="BO59">
        <v>3.77</v>
      </c>
      <c r="BP59">
        <v>0.26</v>
      </c>
      <c r="BQ59">
        <v>2.0299999999999998</v>
      </c>
      <c r="BR59">
        <v>2.21</v>
      </c>
      <c r="BS59">
        <v>1.64</v>
      </c>
      <c r="BT59">
        <v>2.9693719999999999</v>
      </c>
      <c r="BU59">
        <v>1.342031</v>
      </c>
      <c r="BV59">
        <v>2.0619689999999999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4.2584999999999997</v>
      </c>
      <c r="CQ59">
        <v>3.4642300000000001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84.706955999999991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584.53</v>
      </c>
      <c r="L60">
        <v>451.12670000000003</v>
      </c>
      <c r="M60">
        <v>92.92</v>
      </c>
      <c r="N60">
        <v>119.15625</v>
      </c>
      <c r="O60">
        <v>124.7899</v>
      </c>
      <c r="P60">
        <v>109.55289999999999</v>
      </c>
      <c r="Q60">
        <v>5.9297630000000003</v>
      </c>
      <c r="R60">
        <v>41.680500000000002</v>
      </c>
      <c r="S60">
        <v>26</v>
      </c>
      <c r="T60">
        <v>0.56000000000000005</v>
      </c>
      <c r="U60">
        <v>348.97500000000002</v>
      </c>
      <c r="V60">
        <v>18.122499999999999</v>
      </c>
      <c r="W60">
        <v>31.954588999999999</v>
      </c>
      <c r="X60">
        <v>147.29990000000001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45.591999999999999</v>
      </c>
      <c r="AH60">
        <v>0</v>
      </c>
      <c r="AI60">
        <v>0</v>
      </c>
      <c r="AJ60">
        <v>0</v>
      </c>
      <c r="AK60">
        <v>55.493000000000002</v>
      </c>
      <c r="AL60">
        <v>2.5564</v>
      </c>
      <c r="AM60">
        <v>0</v>
      </c>
      <c r="AN60">
        <v>0.54852000000000001</v>
      </c>
      <c r="AO60">
        <v>0</v>
      </c>
      <c r="AP60">
        <v>0.51239999999999997</v>
      </c>
      <c r="AQ60">
        <v>16.302</v>
      </c>
      <c r="AR60">
        <v>7.7279999999999998</v>
      </c>
      <c r="AS60">
        <v>10.358040000000001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84.706955999999991</v>
      </c>
      <c r="BA60">
        <f t="shared" si="1"/>
        <v>2350.5361179999995</v>
      </c>
      <c r="BB60">
        <v>57</v>
      </c>
      <c r="BD60">
        <v>5.34</v>
      </c>
      <c r="BE60">
        <v>1.92</v>
      </c>
      <c r="BF60">
        <v>3</v>
      </c>
      <c r="BG60">
        <v>1.79</v>
      </c>
      <c r="BH60">
        <v>9.44</v>
      </c>
      <c r="BI60">
        <v>1.36</v>
      </c>
      <c r="BJ60">
        <v>0.9</v>
      </c>
      <c r="BK60">
        <v>0.65</v>
      </c>
      <c r="BL60">
        <v>0.79</v>
      </c>
      <c r="BM60">
        <v>0.16</v>
      </c>
      <c r="BN60">
        <v>2.34</v>
      </c>
      <c r="BO60">
        <v>3.77</v>
      </c>
      <c r="BP60">
        <v>0.26</v>
      </c>
      <c r="BQ60">
        <v>2.0299999999999998</v>
      </c>
      <c r="BR60">
        <v>2.21</v>
      </c>
      <c r="BS60">
        <v>1.64</v>
      </c>
      <c r="BT60">
        <v>2.9693719999999999</v>
      </c>
      <c r="BU60">
        <v>1.342031</v>
      </c>
      <c r="BV60">
        <v>2.0619689999999999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4.2584999999999997</v>
      </c>
      <c r="CQ60">
        <v>3.4642300000000001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84.706955999999991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576.71</v>
      </c>
      <c r="L61">
        <v>466.12670000000003</v>
      </c>
      <c r="M61">
        <v>92.92</v>
      </c>
      <c r="N61">
        <v>119.15625</v>
      </c>
      <c r="O61">
        <v>124.7899</v>
      </c>
      <c r="P61">
        <v>109.55289999999999</v>
      </c>
      <c r="Q61">
        <v>5.9297630000000003</v>
      </c>
      <c r="R61">
        <v>41.680500000000002</v>
      </c>
      <c r="S61">
        <v>26</v>
      </c>
      <c r="T61">
        <v>0.56000000000000005</v>
      </c>
      <c r="U61">
        <v>348.97500000000002</v>
      </c>
      <c r="V61">
        <v>18.122499999999999</v>
      </c>
      <c r="W61">
        <v>31.954588999999999</v>
      </c>
      <c r="X61">
        <v>147.29990000000001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45.591999999999999</v>
      </c>
      <c r="AH61">
        <v>0</v>
      </c>
      <c r="AI61">
        <v>0</v>
      </c>
      <c r="AJ61">
        <v>0</v>
      </c>
      <c r="AK61">
        <v>55.493000000000002</v>
      </c>
      <c r="AL61">
        <v>2.5564</v>
      </c>
      <c r="AM61">
        <v>0</v>
      </c>
      <c r="AN61">
        <v>0.54852000000000001</v>
      </c>
      <c r="AO61">
        <v>0</v>
      </c>
      <c r="AP61">
        <v>0.51239999999999997</v>
      </c>
      <c r="AQ61">
        <v>32.603999999999999</v>
      </c>
      <c r="AR61">
        <v>7.7279999999999998</v>
      </c>
      <c r="AS61">
        <v>10.358040000000001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84.433055999999993</v>
      </c>
      <c r="BA61">
        <f t="shared" si="1"/>
        <v>2373.7442179999994</v>
      </c>
      <c r="BB61">
        <v>58</v>
      </c>
      <c r="BD61">
        <v>5.34</v>
      </c>
      <c r="BE61">
        <v>1.92</v>
      </c>
      <c r="BF61">
        <v>3</v>
      </c>
      <c r="BG61">
        <v>1.79</v>
      </c>
      <c r="BH61">
        <v>9.44</v>
      </c>
      <c r="BI61">
        <v>1.36</v>
      </c>
      <c r="BJ61">
        <v>0.9</v>
      </c>
      <c r="BK61">
        <v>0.65</v>
      </c>
      <c r="BL61">
        <v>0.79</v>
      </c>
      <c r="BM61">
        <v>0.17</v>
      </c>
      <c r="BN61">
        <v>2.34</v>
      </c>
      <c r="BO61">
        <v>3.77</v>
      </c>
      <c r="BP61">
        <v>0.26</v>
      </c>
      <c r="BQ61">
        <v>2.0299999999999998</v>
      </c>
      <c r="BR61">
        <v>2.21</v>
      </c>
      <c r="BS61">
        <v>1.64</v>
      </c>
      <c r="BT61">
        <v>2.9693719999999999</v>
      </c>
      <c r="BU61">
        <v>1.342031</v>
      </c>
      <c r="BV61">
        <v>2.0619689999999999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3.9746000000000001</v>
      </c>
      <c r="CQ61">
        <v>3.4642300000000001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84.433055999999993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583.66</v>
      </c>
      <c r="L62">
        <v>469.12670000000003</v>
      </c>
      <c r="M62">
        <v>92.92</v>
      </c>
      <c r="N62">
        <v>119.15625</v>
      </c>
      <c r="O62">
        <v>124.7899</v>
      </c>
      <c r="P62">
        <v>109.55289999999999</v>
      </c>
      <c r="Q62">
        <v>5.9297630000000003</v>
      </c>
      <c r="R62">
        <v>41.680500000000002</v>
      </c>
      <c r="S62">
        <v>26</v>
      </c>
      <c r="T62">
        <v>0.56000000000000005</v>
      </c>
      <c r="U62">
        <v>348.97500000000002</v>
      </c>
      <c r="V62">
        <v>18.122499999999999</v>
      </c>
      <c r="W62">
        <v>31.954588999999999</v>
      </c>
      <c r="X62">
        <v>147.29990000000001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45.591999999999999</v>
      </c>
      <c r="AH62">
        <v>0</v>
      </c>
      <c r="AI62">
        <v>0</v>
      </c>
      <c r="AJ62">
        <v>0</v>
      </c>
      <c r="AK62">
        <v>55.493000000000002</v>
      </c>
      <c r="AL62">
        <v>2.5564</v>
      </c>
      <c r="AM62">
        <v>0</v>
      </c>
      <c r="AN62">
        <v>0.54852000000000001</v>
      </c>
      <c r="AO62">
        <v>0</v>
      </c>
      <c r="AP62">
        <v>0.51239999999999997</v>
      </c>
      <c r="AQ62">
        <v>48.905999999999999</v>
      </c>
      <c r="AR62">
        <v>7.7279999999999998</v>
      </c>
      <c r="AS62">
        <v>10.358040000000001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83.815256000000005</v>
      </c>
      <c r="BA62">
        <f t="shared" si="1"/>
        <v>2399.3784179999993</v>
      </c>
      <c r="BB62">
        <v>59</v>
      </c>
      <c r="BD62">
        <v>5.34</v>
      </c>
      <c r="BE62">
        <v>1.92</v>
      </c>
      <c r="BF62">
        <v>3</v>
      </c>
      <c r="BG62">
        <v>1.79</v>
      </c>
      <c r="BH62">
        <v>9.44</v>
      </c>
      <c r="BI62">
        <v>1.33</v>
      </c>
      <c r="BJ62">
        <v>0.88</v>
      </c>
      <c r="BK62">
        <v>0.65</v>
      </c>
      <c r="BL62">
        <v>0.79</v>
      </c>
      <c r="BM62">
        <v>0.17</v>
      </c>
      <c r="BN62">
        <v>2.34</v>
      </c>
      <c r="BO62">
        <v>3.77</v>
      </c>
      <c r="BP62">
        <v>0.26</v>
      </c>
      <c r="BQ62">
        <v>2.0299999999999998</v>
      </c>
      <c r="BR62">
        <v>2.21</v>
      </c>
      <c r="BS62">
        <v>1.64</v>
      </c>
      <c r="BT62">
        <v>2.9693719999999999</v>
      </c>
      <c r="BU62">
        <v>1.342031</v>
      </c>
      <c r="BV62">
        <v>2.0619689999999999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3.4068000000000001</v>
      </c>
      <c r="CQ62">
        <v>3.4642300000000001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83.815256000000005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648.53777200000002</v>
      </c>
      <c r="L63">
        <v>522.47130000000004</v>
      </c>
      <c r="M63">
        <v>92.92</v>
      </c>
      <c r="N63">
        <v>119.15625</v>
      </c>
      <c r="O63">
        <v>124.7899</v>
      </c>
      <c r="P63">
        <v>109.55289999999999</v>
      </c>
      <c r="Q63">
        <v>5.9297630000000003</v>
      </c>
      <c r="R63">
        <v>41.680500000000002</v>
      </c>
      <c r="S63">
        <v>26</v>
      </c>
      <c r="T63">
        <v>0.56000000000000005</v>
      </c>
      <c r="U63">
        <v>348.97500000000002</v>
      </c>
      <c r="V63">
        <v>18.122499999999999</v>
      </c>
      <c r="W63">
        <v>30.35</v>
      </c>
      <c r="X63">
        <v>147.29990000000001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45.591999999999999</v>
      </c>
      <c r="AH63">
        <v>0</v>
      </c>
      <c r="AI63">
        <v>0</v>
      </c>
      <c r="AJ63">
        <v>0</v>
      </c>
      <c r="AK63">
        <v>55.493000000000002</v>
      </c>
      <c r="AL63">
        <v>2.5564</v>
      </c>
      <c r="AM63">
        <v>0</v>
      </c>
      <c r="AN63">
        <v>0.54852000000000001</v>
      </c>
      <c r="AO63">
        <v>0</v>
      </c>
      <c r="AP63">
        <v>5.6364000000000001</v>
      </c>
      <c r="AQ63">
        <v>65.207999999999998</v>
      </c>
      <c r="AR63">
        <v>5.52</v>
      </c>
      <c r="AS63">
        <v>10.358040000000001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83.004796999999996</v>
      </c>
      <c r="BA63">
        <f t="shared" si="1"/>
        <v>2534.4037419999995</v>
      </c>
      <c r="BB63">
        <v>60</v>
      </c>
      <c r="BD63">
        <v>5.34</v>
      </c>
      <c r="BE63">
        <v>1.92</v>
      </c>
      <c r="BF63">
        <v>3</v>
      </c>
      <c r="BG63">
        <v>1.57</v>
      </c>
      <c r="BH63">
        <v>9.44</v>
      </c>
      <c r="BI63">
        <v>1.33</v>
      </c>
      <c r="BJ63">
        <v>0.88</v>
      </c>
      <c r="BK63">
        <v>0.65</v>
      </c>
      <c r="BL63">
        <v>0.79</v>
      </c>
      <c r="BM63">
        <v>0.17</v>
      </c>
      <c r="BN63">
        <v>2.34</v>
      </c>
      <c r="BO63">
        <v>3.77</v>
      </c>
      <c r="BP63">
        <v>0.26</v>
      </c>
      <c r="BQ63">
        <v>2.0299999999999998</v>
      </c>
      <c r="BR63">
        <v>2.21</v>
      </c>
      <c r="BS63">
        <v>1.64</v>
      </c>
      <c r="BT63">
        <v>2.9693719999999999</v>
      </c>
      <c r="BU63">
        <v>1.342031</v>
      </c>
      <c r="BV63">
        <v>2.03931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2.839</v>
      </c>
      <c r="CQ63">
        <v>3.4642300000000001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83.004796999999996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671.62890000000004</v>
      </c>
      <c r="L64">
        <v>528.47130000000004</v>
      </c>
      <c r="M64">
        <v>92.92</v>
      </c>
      <c r="N64">
        <v>119.15625</v>
      </c>
      <c r="O64">
        <v>124.7899</v>
      </c>
      <c r="P64">
        <v>109.55289999999999</v>
      </c>
      <c r="Q64">
        <v>5.9297630000000003</v>
      </c>
      <c r="R64">
        <v>41.680500000000002</v>
      </c>
      <c r="S64">
        <v>26</v>
      </c>
      <c r="T64">
        <v>0.56000000000000005</v>
      </c>
      <c r="U64">
        <v>348.97500000000002</v>
      </c>
      <c r="V64">
        <v>18.122499999999999</v>
      </c>
      <c r="W64">
        <v>30.35</v>
      </c>
      <c r="X64">
        <v>147.29990000000001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45.591999999999999</v>
      </c>
      <c r="AH64">
        <v>0</v>
      </c>
      <c r="AI64">
        <v>0</v>
      </c>
      <c r="AJ64">
        <v>0</v>
      </c>
      <c r="AK64">
        <v>55.493000000000002</v>
      </c>
      <c r="AL64">
        <v>2.5564</v>
      </c>
      <c r="AM64">
        <v>0</v>
      </c>
      <c r="AN64">
        <v>0.54852000000000001</v>
      </c>
      <c r="AO64">
        <v>0</v>
      </c>
      <c r="AP64">
        <v>5.6364000000000001</v>
      </c>
      <c r="AQ64">
        <v>65.207999999999998</v>
      </c>
      <c r="AR64">
        <v>5.52</v>
      </c>
      <c r="AS64">
        <v>10.358040000000001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81.873097000000001</v>
      </c>
      <c r="BA64">
        <f t="shared" si="1"/>
        <v>2562.3631699999996</v>
      </c>
      <c r="BB64">
        <v>61</v>
      </c>
      <c r="BD64">
        <v>5.34</v>
      </c>
      <c r="BE64">
        <v>1.92</v>
      </c>
      <c r="BF64">
        <v>3</v>
      </c>
      <c r="BG64">
        <v>1.29</v>
      </c>
      <c r="BH64">
        <v>9.44</v>
      </c>
      <c r="BI64">
        <v>1.33</v>
      </c>
      <c r="BJ64">
        <v>0.88</v>
      </c>
      <c r="BK64">
        <v>0.65</v>
      </c>
      <c r="BL64">
        <v>0.79</v>
      </c>
      <c r="BM64">
        <v>0.17</v>
      </c>
      <c r="BN64">
        <v>2.34</v>
      </c>
      <c r="BO64">
        <v>3.77</v>
      </c>
      <c r="BP64">
        <v>0.26</v>
      </c>
      <c r="BQ64">
        <v>2.0299999999999998</v>
      </c>
      <c r="BR64">
        <v>2.21</v>
      </c>
      <c r="BS64">
        <v>1.64</v>
      </c>
      <c r="BT64">
        <v>2.9693719999999999</v>
      </c>
      <c r="BU64">
        <v>1.342031</v>
      </c>
      <c r="BV64">
        <v>2.03931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1.9873000000000001</v>
      </c>
      <c r="CQ64">
        <v>3.4642300000000001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81.873097000000001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684.83159999999998</v>
      </c>
      <c r="L65">
        <v>617.04956000000004</v>
      </c>
      <c r="M65">
        <v>92.92</v>
      </c>
      <c r="N65">
        <v>119.15625</v>
      </c>
      <c r="O65">
        <v>124.7899</v>
      </c>
      <c r="P65">
        <v>109.55289999999999</v>
      </c>
      <c r="Q65">
        <v>5.9297630000000003</v>
      </c>
      <c r="R65">
        <v>41.680500000000002</v>
      </c>
      <c r="S65">
        <v>26</v>
      </c>
      <c r="T65">
        <v>0.56000000000000005</v>
      </c>
      <c r="U65">
        <v>348.97500000000002</v>
      </c>
      <c r="V65">
        <v>18.122499999999999</v>
      </c>
      <c r="W65">
        <v>30.35</v>
      </c>
      <c r="X65">
        <v>147.29990000000001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45.591999999999999</v>
      </c>
      <c r="AH65">
        <v>0</v>
      </c>
      <c r="AI65">
        <v>0</v>
      </c>
      <c r="AJ65">
        <v>0</v>
      </c>
      <c r="AK65">
        <v>55.493000000000002</v>
      </c>
      <c r="AL65">
        <v>12.782</v>
      </c>
      <c r="AM65">
        <v>0</v>
      </c>
      <c r="AN65">
        <v>0.54852000000000001</v>
      </c>
      <c r="AO65">
        <v>0</v>
      </c>
      <c r="AP65">
        <v>5.6364000000000001</v>
      </c>
      <c r="AQ65">
        <v>65.207999999999998</v>
      </c>
      <c r="AR65">
        <v>4.4160000000000004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81.483097000000001</v>
      </c>
      <c r="BA65">
        <f t="shared" si="1"/>
        <v>2673.0102499999994</v>
      </c>
      <c r="BB65">
        <v>62</v>
      </c>
      <c r="BD65">
        <v>5.34</v>
      </c>
      <c r="BE65">
        <v>1.92</v>
      </c>
      <c r="BF65">
        <v>3</v>
      </c>
      <c r="BG65">
        <v>0.9</v>
      </c>
      <c r="BH65">
        <v>9.44</v>
      </c>
      <c r="BI65">
        <v>1.33</v>
      </c>
      <c r="BJ65">
        <v>0.88</v>
      </c>
      <c r="BK65">
        <v>0.65</v>
      </c>
      <c r="BL65">
        <v>0.79</v>
      </c>
      <c r="BM65">
        <v>0.17</v>
      </c>
      <c r="BN65">
        <v>2.34</v>
      </c>
      <c r="BO65">
        <v>3.77</v>
      </c>
      <c r="BP65">
        <v>0.26</v>
      </c>
      <c r="BQ65">
        <v>2.0299999999999998</v>
      </c>
      <c r="BR65">
        <v>2.21</v>
      </c>
      <c r="BS65">
        <v>1.64</v>
      </c>
      <c r="BT65">
        <v>2.9693719999999999</v>
      </c>
      <c r="BU65">
        <v>1.342031</v>
      </c>
      <c r="BV65">
        <v>2.03931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1.9873000000000001</v>
      </c>
      <c r="CQ65">
        <v>3.4642300000000001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81.483097000000001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684.83159999999998</v>
      </c>
      <c r="L66">
        <v>656.3999</v>
      </c>
      <c r="M66">
        <v>92.92</v>
      </c>
      <c r="N66">
        <v>119.15625</v>
      </c>
      <c r="O66">
        <v>124.7899</v>
      </c>
      <c r="P66">
        <v>109.55289999999999</v>
      </c>
      <c r="Q66">
        <v>5.9297630000000003</v>
      </c>
      <c r="R66">
        <v>41.680500000000002</v>
      </c>
      <c r="S66">
        <v>26</v>
      </c>
      <c r="T66">
        <v>0.56000000000000005</v>
      </c>
      <c r="U66">
        <v>348.97500000000002</v>
      </c>
      <c r="V66">
        <v>18.122499999999999</v>
      </c>
      <c r="W66">
        <v>30.35</v>
      </c>
      <c r="X66">
        <v>147.29990000000001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45.591999999999999</v>
      </c>
      <c r="AH66">
        <v>0</v>
      </c>
      <c r="AI66">
        <v>0</v>
      </c>
      <c r="AJ66">
        <v>0</v>
      </c>
      <c r="AK66">
        <v>55.493000000000002</v>
      </c>
      <c r="AL66">
        <v>53.451999999999998</v>
      </c>
      <c r="AM66">
        <v>0</v>
      </c>
      <c r="AN66">
        <v>0.54852000000000001</v>
      </c>
      <c r="AO66">
        <v>0</v>
      </c>
      <c r="AP66">
        <v>5.6364000000000001</v>
      </c>
      <c r="AQ66">
        <v>65.207999999999998</v>
      </c>
      <c r="AR66">
        <v>4.4160000000000004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81.483097000000001</v>
      </c>
      <c r="BA66">
        <f t="shared" si="1"/>
        <v>2753.0305899999989</v>
      </c>
      <c r="BB66">
        <v>63</v>
      </c>
      <c r="BD66">
        <v>5.34</v>
      </c>
      <c r="BE66">
        <v>1.92</v>
      </c>
      <c r="BF66">
        <v>3</v>
      </c>
      <c r="BG66">
        <v>0.9</v>
      </c>
      <c r="BH66">
        <v>9.44</v>
      </c>
      <c r="BI66">
        <v>1.33</v>
      </c>
      <c r="BJ66">
        <v>0.88</v>
      </c>
      <c r="BK66">
        <v>0.65</v>
      </c>
      <c r="BL66">
        <v>0.79</v>
      </c>
      <c r="BM66">
        <v>0.17</v>
      </c>
      <c r="BN66">
        <v>2.34</v>
      </c>
      <c r="BO66">
        <v>3.77</v>
      </c>
      <c r="BP66">
        <v>0.26</v>
      </c>
      <c r="BQ66">
        <v>2.0299999999999998</v>
      </c>
      <c r="BR66">
        <v>2.21</v>
      </c>
      <c r="BS66">
        <v>1.64</v>
      </c>
      <c r="BT66">
        <v>2.9693719999999999</v>
      </c>
      <c r="BU66">
        <v>1.342031</v>
      </c>
      <c r="BV66">
        <v>2.03931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1.9873000000000001</v>
      </c>
      <c r="CQ66">
        <v>3.4642300000000001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81.483097000000001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684.83159999999998</v>
      </c>
      <c r="L67">
        <v>656.3999</v>
      </c>
      <c r="M67">
        <v>92.92</v>
      </c>
      <c r="N67">
        <v>119.15625</v>
      </c>
      <c r="O67">
        <v>124.7899</v>
      </c>
      <c r="P67">
        <v>109.55289999999999</v>
      </c>
      <c r="Q67">
        <v>6.0327400000000004</v>
      </c>
      <c r="R67">
        <v>41.680500000000002</v>
      </c>
      <c r="S67">
        <v>26</v>
      </c>
      <c r="T67">
        <v>0.56000000000000005</v>
      </c>
      <c r="U67">
        <v>348.97500000000002</v>
      </c>
      <c r="V67">
        <v>18.122499999999999</v>
      </c>
      <c r="W67">
        <v>30.35</v>
      </c>
      <c r="X67">
        <v>147.29990000000001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45.591999999999999</v>
      </c>
      <c r="AH67">
        <v>2.931</v>
      </c>
      <c r="AI67">
        <v>0</v>
      </c>
      <c r="AJ67">
        <v>0</v>
      </c>
      <c r="AK67">
        <v>55.493000000000002</v>
      </c>
      <c r="AL67">
        <v>53.451999999999998</v>
      </c>
      <c r="AM67">
        <v>0</v>
      </c>
      <c r="AN67">
        <v>0.54852000000000001</v>
      </c>
      <c r="AO67">
        <v>0</v>
      </c>
      <c r="AP67">
        <v>0.76859999999999995</v>
      </c>
      <c r="AQ67">
        <v>65.207999999999998</v>
      </c>
      <c r="AR67">
        <v>4.4160000000000004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81.485496999999995</v>
      </c>
      <c r="BA67">
        <f t="shared" si="1"/>
        <v>2760.3431669999995</v>
      </c>
      <c r="BB67">
        <v>64</v>
      </c>
      <c r="BD67">
        <v>5.34</v>
      </c>
      <c r="BE67">
        <v>1.92</v>
      </c>
      <c r="BF67">
        <v>3</v>
      </c>
      <c r="BG67">
        <v>0.88</v>
      </c>
      <c r="BH67">
        <v>9.44</v>
      </c>
      <c r="BI67">
        <v>1.33</v>
      </c>
      <c r="BJ67">
        <v>0.88</v>
      </c>
      <c r="BK67">
        <v>0.65</v>
      </c>
      <c r="BL67">
        <v>0.79</v>
      </c>
      <c r="BM67">
        <v>0.17</v>
      </c>
      <c r="BN67">
        <v>2.34</v>
      </c>
      <c r="BO67">
        <v>3.77</v>
      </c>
      <c r="BP67">
        <v>0.26</v>
      </c>
      <c r="BQ67">
        <v>2.0299999999999998</v>
      </c>
      <c r="BR67">
        <v>2.21</v>
      </c>
      <c r="BS67">
        <v>1.64</v>
      </c>
      <c r="BT67">
        <v>2.9693719999999999</v>
      </c>
      <c r="BU67">
        <v>1.342031</v>
      </c>
      <c r="BV67">
        <v>2.03931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1.9873000000000001</v>
      </c>
      <c r="CQ67">
        <v>3.4642300000000001</v>
      </c>
      <c r="CR67">
        <v>0.83592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81.485496999999995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684.83159999999998</v>
      </c>
      <c r="L68">
        <v>656.3999</v>
      </c>
      <c r="M68">
        <v>92.92</v>
      </c>
      <c r="N68">
        <v>119.15625</v>
      </c>
      <c r="O68">
        <v>124.7899</v>
      </c>
      <c r="P68">
        <v>109.55289999999999</v>
      </c>
      <c r="Q68">
        <v>6.0327400000000004</v>
      </c>
      <c r="R68">
        <v>41.680500000000002</v>
      </c>
      <c r="S68">
        <v>26</v>
      </c>
      <c r="T68">
        <v>0.56000000000000005</v>
      </c>
      <c r="U68">
        <v>348.97500000000002</v>
      </c>
      <c r="V68">
        <v>18.122499999999999</v>
      </c>
      <c r="W68">
        <v>30.35</v>
      </c>
      <c r="X68">
        <v>147.29990000000001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45.591999999999999</v>
      </c>
      <c r="AH68">
        <v>20.516999999999999</v>
      </c>
      <c r="AI68">
        <v>0</v>
      </c>
      <c r="AJ68">
        <v>0</v>
      </c>
      <c r="AK68">
        <v>55.493000000000002</v>
      </c>
      <c r="AL68">
        <v>53.451999999999998</v>
      </c>
      <c r="AM68">
        <v>0</v>
      </c>
      <c r="AN68">
        <v>0.54852000000000001</v>
      </c>
      <c r="AO68">
        <v>0</v>
      </c>
      <c r="AP68">
        <v>0.76859999999999995</v>
      </c>
      <c r="AQ68">
        <v>65.207999999999998</v>
      </c>
      <c r="AR68">
        <v>4.4160000000000004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81.628296999999989</v>
      </c>
      <c r="BA68">
        <f t="shared" ref="BA68:BA99" si="4">SUM(B68:AZ68)</f>
        <v>2778.0719669999999</v>
      </c>
      <c r="BB68">
        <v>65</v>
      </c>
      <c r="BD68">
        <v>5.34</v>
      </c>
      <c r="BE68">
        <v>1.92</v>
      </c>
      <c r="BF68">
        <v>3</v>
      </c>
      <c r="BG68">
        <v>0.88</v>
      </c>
      <c r="BH68">
        <v>9.44</v>
      </c>
      <c r="BI68">
        <v>1.33</v>
      </c>
      <c r="BJ68">
        <v>0.88</v>
      </c>
      <c r="BK68">
        <v>0.65</v>
      </c>
      <c r="BL68">
        <v>0.79</v>
      </c>
      <c r="BM68">
        <v>0.17</v>
      </c>
      <c r="BN68">
        <v>2.34</v>
      </c>
      <c r="BO68">
        <v>3.77</v>
      </c>
      <c r="BP68">
        <v>0.26</v>
      </c>
      <c r="BQ68">
        <v>2.0299999999999998</v>
      </c>
      <c r="BR68">
        <v>2.21</v>
      </c>
      <c r="BS68">
        <v>1.64</v>
      </c>
      <c r="BT68">
        <v>2.9693719999999999</v>
      </c>
      <c r="BU68">
        <v>1.342031</v>
      </c>
      <c r="BV68">
        <v>2.03931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1.9873000000000001</v>
      </c>
      <c r="CQ68">
        <v>3.4642300000000001</v>
      </c>
      <c r="CR68">
        <v>0.83592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81.628296999999989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684.83159999999998</v>
      </c>
      <c r="L69">
        <v>656.3999</v>
      </c>
      <c r="M69">
        <v>92.92</v>
      </c>
      <c r="N69">
        <v>119.15625</v>
      </c>
      <c r="O69">
        <v>124.7899</v>
      </c>
      <c r="P69">
        <v>109.55289999999999</v>
      </c>
      <c r="Q69">
        <v>6.0327400000000004</v>
      </c>
      <c r="R69">
        <v>41.680500000000002</v>
      </c>
      <c r="S69">
        <v>26</v>
      </c>
      <c r="T69">
        <v>0.56000000000000005</v>
      </c>
      <c r="U69">
        <v>348.97500000000002</v>
      </c>
      <c r="V69">
        <v>18.122499999999999</v>
      </c>
      <c r="W69">
        <v>30.35</v>
      </c>
      <c r="X69">
        <v>147.29990000000001</v>
      </c>
      <c r="Y69">
        <v>0</v>
      </c>
      <c r="Z69">
        <v>0</v>
      </c>
      <c r="AA69">
        <v>0</v>
      </c>
      <c r="AB69">
        <v>7.10656</v>
      </c>
      <c r="AC69">
        <v>0</v>
      </c>
      <c r="AD69">
        <v>0</v>
      </c>
      <c r="AE69">
        <v>0</v>
      </c>
      <c r="AF69">
        <v>18.288</v>
      </c>
      <c r="AG69">
        <v>45.591999999999999</v>
      </c>
      <c r="AH69">
        <v>48.263800000000003</v>
      </c>
      <c r="AI69">
        <v>0</v>
      </c>
      <c r="AJ69">
        <v>0</v>
      </c>
      <c r="AK69">
        <v>55.493000000000002</v>
      </c>
      <c r="AL69">
        <v>53.451999999999998</v>
      </c>
      <c r="AM69">
        <v>0</v>
      </c>
      <c r="AN69">
        <v>0.54852000000000001</v>
      </c>
      <c r="AO69">
        <v>0</v>
      </c>
      <c r="AP69">
        <v>0.76859999999999995</v>
      </c>
      <c r="AQ69">
        <v>65.207999999999998</v>
      </c>
      <c r="AR69">
        <v>4.4160000000000004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81.909496999999988</v>
      </c>
      <c r="BA69">
        <f t="shared" si="4"/>
        <v>2813.2065269999998</v>
      </c>
      <c r="BB69">
        <v>66</v>
      </c>
      <c r="BD69">
        <v>5.34</v>
      </c>
      <c r="BE69">
        <v>1.92</v>
      </c>
      <c r="BF69">
        <v>3</v>
      </c>
      <c r="BG69">
        <v>0.88</v>
      </c>
      <c r="BH69">
        <v>9.44</v>
      </c>
      <c r="BI69">
        <v>1.33</v>
      </c>
      <c r="BJ69">
        <v>0.94</v>
      </c>
      <c r="BK69">
        <v>0.65</v>
      </c>
      <c r="BL69">
        <v>0.79</v>
      </c>
      <c r="BM69">
        <v>0.17</v>
      </c>
      <c r="BN69">
        <v>2.34</v>
      </c>
      <c r="BO69">
        <v>3.77</v>
      </c>
      <c r="BP69">
        <v>0.26</v>
      </c>
      <c r="BQ69">
        <v>2.0299999999999998</v>
      </c>
      <c r="BR69">
        <v>2.21</v>
      </c>
      <c r="BS69">
        <v>1.64</v>
      </c>
      <c r="BT69">
        <v>2.9693719999999999</v>
      </c>
      <c r="BU69">
        <v>1.342031</v>
      </c>
      <c r="BV69">
        <v>2.03931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1.9873000000000001</v>
      </c>
      <c r="CQ69">
        <v>3.4642300000000001</v>
      </c>
      <c r="CR69">
        <v>0.83592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81.909496999999988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684.83159999999998</v>
      </c>
      <c r="L70">
        <v>656.3999</v>
      </c>
      <c r="M70">
        <v>92.92</v>
      </c>
      <c r="N70">
        <v>119.15625</v>
      </c>
      <c r="O70">
        <v>124.7899</v>
      </c>
      <c r="P70">
        <v>109.55289999999999</v>
      </c>
      <c r="Q70">
        <v>6.0327400000000004</v>
      </c>
      <c r="R70">
        <v>41.680500000000002</v>
      </c>
      <c r="S70">
        <v>26</v>
      </c>
      <c r="T70">
        <v>0.56000000000000005</v>
      </c>
      <c r="U70">
        <v>348.97500000000002</v>
      </c>
      <c r="V70">
        <v>18.122499999999999</v>
      </c>
      <c r="W70">
        <v>30.35</v>
      </c>
      <c r="X70">
        <v>147.29990000000001</v>
      </c>
      <c r="Y70">
        <v>0</v>
      </c>
      <c r="Z70">
        <v>0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18.288</v>
      </c>
      <c r="AG70">
        <v>45.591999999999999</v>
      </c>
      <c r="AH70">
        <v>63.505000000000003</v>
      </c>
      <c r="AI70">
        <v>0</v>
      </c>
      <c r="AJ70">
        <v>0</v>
      </c>
      <c r="AK70">
        <v>55.493000000000002</v>
      </c>
      <c r="AL70">
        <v>12.782</v>
      </c>
      <c r="AM70">
        <v>0</v>
      </c>
      <c r="AN70">
        <v>0.54852000000000001</v>
      </c>
      <c r="AO70">
        <v>0</v>
      </c>
      <c r="AP70">
        <v>0.76859999999999995</v>
      </c>
      <c r="AQ70">
        <v>65.207999999999998</v>
      </c>
      <c r="AR70">
        <v>4.4160000000000004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82.378697000000003</v>
      </c>
      <c r="BA70">
        <f t="shared" si="4"/>
        <v>2821.186267</v>
      </c>
      <c r="BB70">
        <v>67</v>
      </c>
      <c r="BD70">
        <v>5.34</v>
      </c>
      <c r="BE70">
        <v>1.92</v>
      </c>
      <c r="BF70">
        <v>3</v>
      </c>
      <c r="BG70">
        <v>0.88</v>
      </c>
      <c r="BH70">
        <v>9.44</v>
      </c>
      <c r="BI70">
        <v>1.33</v>
      </c>
      <c r="BJ70">
        <v>0.95</v>
      </c>
      <c r="BK70">
        <v>0.65</v>
      </c>
      <c r="BL70">
        <v>0.79</v>
      </c>
      <c r="BM70">
        <v>0.17</v>
      </c>
      <c r="BN70">
        <v>2.34</v>
      </c>
      <c r="BO70">
        <v>3.77</v>
      </c>
      <c r="BP70">
        <v>0.26</v>
      </c>
      <c r="BQ70">
        <v>2.0299999999999998</v>
      </c>
      <c r="BR70">
        <v>2.21</v>
      </c>
      <c r="BS70">
        <v>1.64</v>
      </c>
      <c r="BT70">
        <v>2.9693719999999999</v>
      </c>
      <c r="BU70">
        <v>1.342031</v>
      </c>
      <c r="BV70">
        <v>2.03931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1.9873000000000001</v>
      </c>
      <c r="CQ70">
        <v>3.4642300000000001</v>
      </c>
      <c r="CR70">
        <v>0.83592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82.378697000000003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684.83159999999998</v>
      </c>
      <c r="L71">
        <v>656.3999</v>
      </c>
      <c r="M71">
        <v>92.92</v>
      </c>
      <c r="N71">
        <v>119.15625</v>
      </c>
      <c r="O71">
        <v>124.7899</v>
      </c>
      <c r="P71">
        <v>109.55289999999999</v>
      </c>
      <c r="Q71">
        <v>6.0327400000000004</v>
      </c>
      <c r="R71">
        <v>41.680500000000002</v>
      </c>
      <c r="S71">
        <v>26</v>
      </c>
      <c r="T71">
        <v>0.56000000000000005</v>
      </c>
      <c r="U71">
        <v>348.97500000000002</v>
      </c>
      <c r="V71">
        <v>18.122499999999999</v>
      </c>
      <c r="W71">
        <v>30.35</v>
      </c>
      <c r="X71">
        <v>147.29990000000001</v>
      </c>
      <c r="Y71">
        <v>0</v>
      </c>
      <c r="Z71">
        <v>1.1000000000000001</v>
      </c>
      <c r="AA71">
        <v>3.7919999999999998</v>
      </c>
      <c r="AB71">
        <v>27.343599999999999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45.591999999999999</v>
      </c>
      <c r="AH71">
        <v>72.395700000000005</v>
      </c>
      <c r="AI71">
        <v>0</v>
      </c>
      <c r="AJ71">
        <v>0</v>
      </c>
      <c r="AK71">
        <v>55.493000000000002</v>
      </c>
      <c r="AL71">
        <v>2.5564</v>
      </c>
      <c r="AM71">
        <v>2.758</v>
      </c>
      <c r="AN71">
        <v>0.56811</v>
      </c>
      <c r="AO71">
        <v>0</v>
      </c>
      <c r="AP71">
        <v>0.76859999999999995</v>
      </c>
      <c r="AQ71">
        <v>65.207999999999998</v>
      </c>
      <c r="AR71">
        <v>7.7279999999999998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82.563896999999997</v>
      </c>
      <c r="BA71">
        <f t="shared" si="4"/>
        <v>2871.2028569999993</v>
      </c>
      <c r="BB71">
        <v>68</v>
      </c>
      <c r="BD71">
        <v>5.34</v>
      </c>
      <c r="BE71">
        <v>1.92</v>
      </c>
      <c r="BF71">
        <v>3</v>
      </c>
      <c r="BG71">
        <v>0.88</v>
      </c>
      <c r="BH71">
        <v>9.44</v>
      </c>
      <c r="BI71">
        <v>1.41</v>
      </c>
      <c r="BJ71">
        <v>0.95</v>
      </c>
      <c r="BK71">
        <v>0.65</v>
      </c>
      <c r="BL71">
        <v>0.77</v>
      </c>
      <c r="BM71">
        <v>0.17</v>
      </c>
      <c r="BN71">
        <v>2.34</v>
      </c>
      <c r="BO71">
        <v>3.77</v>
      </c>
      <c r="BP71">
        <v>0.26</v>
      </c>
      <c r="BQ71">
        <v>2.0299999999999998</v>
      </c>
      <c r="BR71">
        <v>2.21</v>
      </c>
      <c r="BS71">
        <v>1.64</v>
      </c>
      <c r="BT71">
        <v>2.9693719999999999</v>
      </c>
      <c r="BU71">
        <v>1.342031</v>
      </c>
      <c r="BV71">
        <v>2.03931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1.9873000000000001</v>
      </c>
      <c r="CQ71">
        <v>3.4642300000000001</v>
      </c>
      <c r="CR71">
        <v>0.83592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82.563896999999997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684.83159999999998</v>
      </c>
      <c r="L72">
        <v>656.3999</v>
      </c>
      <c r="M72">
        <v>92.92</v>
      </c>
      <c r="N72">
        <v>119.15625</v>
      </c>
      <c r="O72">
        <v>124.7899</v>
      </c>
      <c r="P72">
        <v>109.55289999999999</v>
      </c>
      <c r="Q72">
        <v>6.0327400000000004</v>
      </c>
      <c r="R72">
        <v>41.680500000000002</v>
      </c>
      <c r="S72">
        <v>26</v>
      </c>
      <c r="T72">
        <v>0.56000000000000005</v>
      </c>
      <c r="U72">
        <v>348.97500000000002</v>
      </c>
      <c r="V72">
        <v>18.122499999999999</v>
      </c>
      <c r="W72">
        <v>30.35</v>
      </c>
      <c r="X72">
        <v>147.29990000000001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45.591999999999999</v>
      </c>
      <c r="AH72">
        <v>96.527600000000007</v>
      </c>
      <c r="AI72">
        <v>3.9569999999999999</v>
      </c>
      <c r="AJ72">
        <v>0</v>
      </c>
      <c r="AK72">
        <v>55.493000000000002</v>
      </c>
      <c r="AL72">
        <v>2.5564</v>
      </c>
      <c r="AM72">
        <v>5.1022999999999996</v>
      </c>
      <c r="AN72">
        <v>0.56811</v>
      </c>
      <c r="AO72">
        <v>0</v>
      </c>
      <c r="AP72">
        <v>0.76859999999999995</v>
      </c>
      <c r="AQ72">
        <v>65.207999999999998</v>
      </c>
      <c r="AR72">
        <v>7.7279999999999998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83.707424999999986</v>
      </c>
      <c r="BA72">
        <f t="shared" si="4"/>
        <v>2941.3888849999994</v>
      </c>
      <c r="BB72">
        <v>69</v>
      </c>
      <c r="BD72">
        <v>5.34</v>
      </c>
      <c r="BE72">
        <v>1.92</v>
      </c>
      <c r="BF72">
        <v>3</v>
      </c>
      <c r="BG72">
        <v>0.88</v>
      </c>
      <c r="BH72">
        <v>9.44</v>
      </c>
      <c r="BI72">
        <v>1.42</v>
      </c>
      <c r="BJ72">
        <v>0.95</v>
      </c>
      <c r="BK72">
        <v>0.65</v>
      </c>
      <c r="BL72">
        <v>0.77</v>
      </c>
      <c r="BM72">
        <v>0.17</v>
      </c>
      <c r="BN72">
        <v>2.34</v>
      </c>
      <c r="BO72">
        <v>3.77</v>
      </c>
      <c r="BP72">
        <v>0.26</v>
      </c>
      <c r="BQ72">
        <v>2.0299999999999998</v>
      </c>
      <c r="BR72">
        <v>2.21</v>
      </c>
      <c r="BS72">
        <v>1.64</v>
      </c>
      <c r="BT72">
        <v>2.9693719999999999</v>
      </c>
      <c r="BU72">
        <v>1.342031</v>
      </c>
      <c r="BV72">
        <v>2.03931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1.9873000000000001</v>
      </c>
      <c r="CQ72">
        <v>3.4642300000000001</v>
      </c>
      <c r="CR72">
        <v>0.83592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83.707424999999986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684.83159999999998</v>
      </c>
      <c r="L73">
        <v>656.3999</v>
      </c>
      <c r="M73">
        <v>92.92</v>
      </c>
      <c r="N73">
        <v>119.15625</v>
      </c>
      <c r="O73">
        <v>124.7899</v>
      </c>
      <c r="P73">
        <v>109.55289999999999</v>
      </c>
      <c r="Q73">
        <v>6.0327400000000004</v>
      </c>
      <c r="R73">
        <v>41.680500000000002</v>
      </c>
      <c r="S73">
        <v>26</v>
      </c>
      <c r="T73">
        <v>0.56000000000000005</v>
      </c>
      <c r="U73">
        <v>348.97500000000002</v>
      </c>
      <c r="V73">
        <v>18.122499999999999</v>
      </c>
      <c r="W73">
        <v>30.35</v>
      </c>
      <c r="X73">
        <v>147.29990000000001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45.591999999999999</v>
      </c>
      <c r="AH73">
        <v>120.65949999999999</v>
      </c>
      <c r="AI73">
        <v>17.146999999999998</v>
      </c>
      <c r="AJ73">
        <v>0</v>
      </c>
      <c r="AK73">
        <v>55.493000000000002</v>
      </c>
      <c r="AL73">
        <v>2.5564</v>
      </c>
      <c r="AM73">
        <v>9.6530000000000005</v>
      </c>
      <c r="AN73">
        <v>0.56811</v>
      </c>
      <c r="AO73">
        <v>0</v>
      </c>
      <c r="AP73">
        <v>5.6364000000000001</v>
      </c>
      <c r="AQ73">
        <v>65.207999999999998</v>
      </c>
      <c r="AR73">
        <v>7.7279999999999998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84.336424999999991</v>
      </c>
      <c r="BA73">
        <f t="shared" si="4"/>
        <v>3039.3332249999989</v>
      </c>
      <c r="BB73">
        <v>70</v>
      </c>
      <c r="BD73">
        <v>5.34</v>
      </c>
      <c r="BE73">
        <v>1.92</v>
      </c>
      <c r="BF73">
        <v>3</v>
      </c>
      <c r="BG73">
        <v>0.88</v>
      </c>
      <c r="BH73">
        <v>9.44</v>
      </c>
      <c r="BI73">
        <v>1.42</v>
      </c>
      <c r="BJ73">
        <v>0.95</v>
      </c>
      <c r="BK73">
        <v>0.65</v>
      </c>
      <c r="BL73">
        <v>0.79</v>
      </c>
      <c r="BM73">
        <v>0.17</v>
      </c>
      <c r="BN73">
        <v>2.34</v>
      </c>
      <c r="BO73">
        <v>3.77</v>
      </c>
      <c r="BP73">
        <v>0.26</v>
      </c>
      <c r="BQ73">
        <v>2.0299999999999998</v>
      </c>
      <c r="BR73">
        <v>2.21</v>
      </c>
      <c r="BS73">
        <v>1.64</v>
      </c>
      <c r="BT73">
        <v>2.9693719999999999</v>
      </c>
      <c r="BU73">
        <v>1.342031</v>
      </c>
      <c r="BV73">
        <v>2.03931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1.9873000000000001</v>
      </c>
      <c r="CQ73">
        <v>3.4642300000000001</v>
      </c>
      <c r="CR73">
        <v>0.83592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84.336424999999991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684.83159999999998</v>
      </c>
      <c r="L74">
        <v>656.3999</v>
      </c>
      <c r="M74">
        <v>92.92</v>
      </c>
      <c r="N74">
        <v>119.15625</v>
      </c>
      <c r="O74">
        <v>124.7899</v>
      </c>
      <c r="P74">
        <v>109.55289999999999</v>
      </c>
      <c r="Q74">
        <v>6.0327400000000004</v>
      </c>
      <c r="R74">
        <v>41.680500000000002</v>
      </c>
      <c r="S74">
        <v>26</v>
      </c>
      <c r="T74">
        <v>0.56000000000000005</v>
      </c>
      <c r="U74">
        <v>348.97500000000002</v>
      </c>
      <c r="V74">
        <v>18.122499999999999</v>
      </c>
      <c r="W74">
        <v>30.35</v>
      </c>
      <c r="X74">
        <v>147.29990000000001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45.591999999999999</v>
      </c>
      <c r="AH74">
        <v>144.79140000000001</v>
      </c>
      <c r="AI74">
        <v>17.146999999999998</v>
      </c>
      <c r="AJ74">
        <v>0</v>
      </c>
      <c r="AK74">
        <v>55.493000000000002</v>
      </c>
      <c r="AL74">
        <v>2.5564</v>
      </c>
      <c r="AM74">
        <v>16.38252</v>
      </c>
      <c r="AN74">
        <v>0.56811</v>
      </c>
      <c r="AO74">
        <v>0</v>
      </c>
      <c r="AP74">
        <v>5.6364000000000001</v>
      </c>
      <c r="AQ74">
        <v>65.207999999999998</v>
      </c>
      <c r="AR74">
        <v>7.7279999999999998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84.442824999999985</v>
      </c>
      <c r="BA74">
        <f t="shared" si="4"/>
        <v>3070.3435729999997</v>
      </c>
      <c r="BB74">
        <v>71</v>
      </c>
      <c r="BD74">
        <v>5.34</v>
      </c>
      <c r="BE74">
        <v>1.92</v>
      </c>
      <c r="BF74">
        <v>3</v>
      </c>
      <c r="BG74">
        <v>0.88</v>
      </c>
      <c r="BH74">
        <v>9.44</v>
      </c>
      <c r="BI74">
        <v>1.42</v>
      </c>
      <c r="BJ74">
        <v>0.88</v>
      </c>
      <c r="BK74">
        <v>0.65</v>
      </c>
      <c r="BL74">
        <v>0.79</v>
      </c>
      <c r="BM74">
        <v>0.17</v>
      </c>
      <c r="BN74">
        <v>2.34</v>
      </c>
      <c r="BO74">
        <v>3.77</v>
      </c>
      <c r="BP74">
        <v>0.26</v>
      </c>
      <c r="BQ74">
        <v>2.0299999999999998</v>
      </c>
      <c r="BR74">
        <v>2.21</v>
      </c>
      <c r="BS74">
        <v>1.64</v>
      </c>
      <c r="BT74">
        <v>2.9693719999999999</v>
      </c>
      <c r="BU74">
        <v>1.342031</v>
      </c>
      <c r="BV74">
        <v>2.03931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1.9873000000000001</v>
      </c>
      <c r="CQ74">
        <v>3.4642300000000001</v>
      </c>
      <c r="CR74">
        <v>0.83592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84.442824999999985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684.83159999999998</v>
      </c>
      <c r="L75">
        <v>656.3999</v>
      </c>
      <c r="M75">
        <v>92.92</v>
      </c>
      <c r="N75">
        <v>119.15625</v>
      </c>
      <c r="O75">
        <v>124.7899</v>
      </c>
      <c r="P75">
        <v>109.55289999999999</v>
      </c>
      <c r="Q75">
        <v>6.0327400000000004</v>
      </c>
      <c r="R75">
        <v>41.680500000000002</v>
      </c>
      <c r="S75">
        <v>26</v>
      </c>
      <c r="T75">
        <v>0.56000000000000005</v>
      </c>
      <c r="U75">
        <v>348.97500000000002</v>
      </c>
      <c r="V75">
        <v>18.122499999999999</v>
      </c>
      <c r="W75">
        <v>30.35</v>
      </c>
      <c r="X75">
        <v>147.29990000000001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45.591999999999999</v>
      </c>
      <c r="AH75">
        <v>144.79140000000001</v>
      </c>
      <c r="AI75">
        <v>17.146999999999998</v>
      </c>
      <c r="AJ75">
        <v>0</v>
      </c>
      <c r="AK75">
        <v>55.493000000000002</v>
      </c>
      <c r="AL75">
        <v>2.5564</v>
      </c>
      <c r="AM75">
        <v>16.38252</v>
      </c>
      <c r="AN75">
        <v>0.56811</v>
      </c>
      <c r="AO75">
        <v>0</v>
      </c>
      <c r="AP75">
        <v>5.6364000000000001</v>
      </c>
      <c r="AQ75">
        <v>65.207999999999998</v>
      </c>
      <c r="AR75">
        <v>7.7279999999999998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84.422824999999989</v>
      </c>
      <c r="BA75">
        <f t="shared" si="4"/>
        <v>3070.3235729999997</v>
      </c>
      <c r="BB75">
        <v>72</v>
      </c>
      <c r="BD75">
        <v>5.34</v>
      </c>
      <c r="BE75">
        <v>1.92</v>
      </c>
      <c r="BF75">
        <v>3</v>
      </c>
      <c r="BG75">
        <v>0.88</v>
      </c>
      <c r="BH75">
        <v>9.44</v>
      </c>
      <c r="BI75">
        <v>1.42</v>
      </c>
      <c r="BJ75">
        <v>0.88</v>
      </c>
      <c r="BK75">
        <v>0.65</v>
      </c>
      <c r="BL75">
        <v>0.77</v>
      </c>
      <c r="BM75">
        <v>0.17</v>
      </c>
      <c r="BN75">
        <v>2.34</v>
      </c>
      <c r="BO75">
        <v>3.77</v>
      </c>
      <c r="BP75">
        <v>0.26</v>
      </c>
      <c r="BQ75">
        <v>2.0299999999999998</v>
      </c>
      <c r="BR75">
        <v>2.21</v>
      </c>
      <c r="BS75">
        <v>1.64</v>
      </c>
      <c r="BT75">
        <v>2.9693719999999999</v>
      </c>
      <c r="BU75">
        <v>1.342031</v>
      </c>
      <c r="BV75">
        <v>2.03931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1.9873000000000001</v>
      </c>
      <c r="CQ75">
        <v>3.4642300000000001</v>
      </c>
      <c r="CR75">
        <v>0.83592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84.422824999999989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684.83159999999998</v>
      </c>
      <c r="L76">
        <v>656.3999</v>
      </c>
      <c r="M76">
        <v>92.92</v>
      </c>
      <c r="N76">
        <v>119.15625</v>
      </c>
      <c r="O76">
        <v>124.7899</v>
      </c>
      <c r="P76">
        <v>109.55289999999999</v>
      </c>
      <c r="Q76">
        <v>6.0327400000000004</v>
      </c>
      <c r="R76">
        <v>41.680500000000002</v>
      </c>
      <c r="S76">
        <v>26</v>
      </c>
      <c r="T76">
        <v>0.56000000000000005</v>
      </c>
      <c r="U76">
        <v>348.97500000000002</v>
      </c>
      <c r="V76">
        <v>18.122499999999999</v>
      </c>
      <c r="W76">
        <v>30.35</v>
      </c>
      <c r="X76">
        <v>147.29990000000001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45.591999999999999</v>
      </c>
      <c r="AH76">
        <v>144.79140000000001</v>
      </c>
      <c r="AI76">
        <v>17.146999999999998</v>
      </c>
      <c r="AJ76">
        <v>0</v>
      </c>
      <c r="AK76">
        <v>55.493000000000002</v>
      </c>
      <c r="AL76">
        <v>2.5564</v>
      </c>
      <c r="AM76">
        <v>16.38252</v>
      </c>
      <c r="AN76">
        <v>0.56811</v>
      </c>
      <c r="AO76">
        <v>0</v>
      </c>
      <c r="AP76">
        <v>5.6364000000000001</v>
      </c>
      <c r="AQ76">
        <v>65.207999999999998</v>
      </c>
      <c r="AR76">
        <v>7.7279999999999998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84.492824999999982</v>
      </c>
      <c r="BA76">
        <f t="shared" si="4"/>
        <v>3056.5968529999996</v>
      </c>
      <c r="BB76">
        <v>73</v>
      </c>
      <c r="BD76">
        <v>5.34</v>
      </c>
      <c r="BE76">
        <v>1.92</v>
      </c>
      <c r="BF76">
        <v>3</v>
      </c>
      <c r="BG76">
        <v>0.88</v>
      </c>
      <c r="BH76">
        <v>9.44</v>
      </c>
      <c r="BI76">
        <v>1.49</v>
      </c>
      <c r="BJ76">
        <v>0.88</v>
      </c>
      <c r="BK76">
        <v>0.65</v>
      </c>
      <c r="BL76">
        <v>0.77</v>
      </c>
      <c r="BM76">
        <v>0.17</v>
      </c>
      <c r="BN76">
        <v>2.34</v>
      </c>
      <c r="BO76">
        <v>3.77</v>
      </c>
      <c r="BP76">
        <v>0.26</v>
      </c>
      <c r="BQ76">
        <v>2.0299999999999998</v>
      </c>
      <c r="BR76">
        <v>2.21</v>
      </c>
      <c r="BS76">
        <v>1.64</v>
      </c>
      <c r="BT76">
        <v>2.9693719999999999</v>
      </c>
      <c r="BU76">
        <v>1.342031</v>
      </c>
      <c r="BV76">
        <v>2.03931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1.9873000000000001</v>
      </c>
      <c r="CQ76">
        <v>3.4642300000000001</v>
      </c>
      <c r="CR76">
        <v>0.83592</v>
      </c>
      <c r="CS76">
        <v>2.79379</v>
      </c>
      <c r="CT76">
        <v>0.49992799999999998</v>
      </c>
      <c r="CU76">
        <v>1.2474000000000001</v>
      </c>
      <c r="CV76">
        <v>1.1424000000000001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84.492824999999982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684.83159999999998</v>
      </c>
      <c r="L77">
        <v>656.3999</v>
      </c>
      <c r="M77">
        <v>92.92</v>
      </c>
      <c r="N77">
        <v>119.15625</v>
      </c>
      <c r="O77">
        <v>124.7899</v>
      </c>
      <c r="P77">
        <v>109.55289999999999</v>
      </c>
      <c r="Q77">
        <v>6.0327400000000004</v>
      </c>
      <c r="R77">
        <v>41.680500000000002</v>
      </c>
      <c r="S77">
        <v>26</v>
      </c>
      <c r="T77">
        <v>0.56000000000000005</v>
      </c>
      <c r="U77">
        <v>348.97500000000002</v>
      </c>
      <c r="V77">
        <v>18.122499999999999</v>
      </c>
      <c r="W77">
        <v>30.35</v>
      </c>
      <c r="X77">
        <v>147.29990000000001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45.591999999999999</v>
      </c>
      <c r="AH77">
        <v>120.65949999999999</v>
      </c>
      <c r="AI77">
        <v>17.146999999999998</v>
      </c>
      <c r="AJ77">
        <v>0</v>
      </c>
      <c r="AK77">
        <v>55.493000000000002</v>
      </c>
      <c r="AL77">
        <v>2.5564</v>
      </c>
      <c r="AM77">
        <v>16.38252</v>
      </c>
      <c r="AN77">
        <v>0.56811</v>
      </c>
      <c r="AO77">
        <v>0</v>
      </c>
      <c r="AP77">
        <v>1.1208750000000001</v>
      </c>
      <c r="AQ77">
        <v>65.207999999999998</v>
      </c>
      <c r="AR77">
        <v>7.7279999999999998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84.308288999999974</v>
      </c>
      <c r="BA77">
        <f t="shared" si="4"/>
        <v>3022.6531319999999</v>
      </c>
      <c r="BB77">
        <v>74</v>
      </c>
      <c r="BD77">
        <v>5.34</v>
      </c>
      <c r="BE77">
        <v>1.92</v>
      </c>
      <c r="BF77">
        <v>3</v>
      </c>
      <c r="BG77">
        <v>0.88</v>
      </c>
      <c r="BH77">
        <v>9.44</v>
      </c>
      <c r="BI77">
        <v>1.42</v>
      </c>
      <c r="BJ77">
        <v>0.88</v>
      </c>
      <c r="BK77">
        <v>0.65</v>
      </c>
      <c r="BL77">
        <v>0.77</v>
      </c>
      <c r="BM77">
        <v>0.18</v>
      </c>
      <c r="BN77">
        <v>2.34</v>
      </c>
      <c r="BO77">
        <v>3.77</v>
      </c>
      <c r="BP77">
        <v>0.26</v>
      </c>
      <c r="BQ77">
        <v>2.0299999999999998</v>
      </c>
      <c r="BR77">
        <v>2.21</v>
      </c>
      <c r="BS77">
        <v>1.64</v>
      </c>
      <c r="BT77">
        <v>2.9693719999999999</v>
      </c>
      <c r="BU77">
        <v>1.342031</v>
      </c>
      <c r="BV77">
        <v>2.03931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2.039164</v>
      </c>
      <c r="CQ77">
        <v>3.4642300000000001</v>
      </c>
      <c r="CR77">
        <v>0.83592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84.308288999999974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684.83159999999998</v>
      </c>
      <c r="L78">
        <v>656.3999</v>
      </c>
      <c r="M78">
        <v>92.92</v>
      </c>
      <c r="N78">
        <v>119.15625</v>
      </c>
      <c r="O78">
        <v>124.7899</v>
      </c>
      <c r="P78">
        <v>109.55289999999999</v>
      </c>
      <c r="Q78">
        <v>6.0327400000000004</v>
      </c>
      <c r="R78">
        <v>41.680500000000002</v>
      </c>
      <c r="S78">
        <v>26</v>
      </c>
      <c r="T78">
        <v>0.56000000000000005</v>
      </c>
      <c r="U78">
        <v>348.97500000000002</v>
      </c>
      <c r="V78">
        <v>18.122499999999999</v>
      </c>
      <c r="W78">
        <v>30.35</v>
      </c>
      <c r="X78">
        <v>147.29990000000001</v>
      </c>
      <c r="Y78">
        <v>0</v>
      </c>
      <c r="Z78">
        <v>13.1076</v>
      </c>
      <c r="AA78">
        <v>17.774999999999999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45.591999999999999</v>
      </c>
      <c r="AH78">
        <v>96.527600000000007</v>
      </c>
      <c r="AI78">
        <v>17.146999999999998</v>
      </c>
      <c r="AJ78">
        <v>0</v>
      </c>
      <c r="AK78">
        <v>55.493000000000002</v>
      </c>
      <c r="AL78">
        <v>2.5564</v>
      </c>
      <c r="AM78">
        <v>16.38252</v>
      </c>
      <c r="AN78">
        <v>0.56811</v>
      </c>
      <c r="AO78">
        <v>0</v>
      </c>
      <c r="AP78">
        <v>1.7934000000000001</v>
      </c>
      <c r="AQ78">
        <v>65.207999999999998</v>
      </c>
      <c r="AR78">
        <v>7.7279999999999998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83.704204999999973</v>
      </c>
      <c r="BA78">
        <f t="shared" si="4"/>
        <v>2974.5247529999997</v>
      </c>
      <c r="BB78">
        <v>75</v>
      </c>
      <c r="BD78">
        <v>5.34</v>
      </c>
      <c r="BE78">
        <v>1.92</v>
      </c>
      <c r="BF78">
        <v>3</v>
      </c>
      <c r="BG78">
        <v>0.88</v>
      </c>
      <c r="BH78">
        <v>9.44</v>
      </c>
      <c r="BI78">
        <v>1.42</v>
      </c>
      <c r="BJ78">
        <v>0.88</v>
      </c>
      <c r="BK78">
        <v>0.65</v>
      </c>
      <c r="BL78">
        <v>0.77</v>
      </c>
      <c r="BM78">
        <v>0.18</v>
      </c>
      <c r="BN78">
        <v>2.34</v>
      </c>
      <c r="BO78">
        <v>3.77</v>
      </c>
      <c r="BP78">
        <v>0.26</v>
      </c>
      <c r="BQ78">
        <v>2.0299999999999998</v>
      </c>
      <c r="BR78">
        <v>2.21</v>
      </c>
      <c r="BS78">
        <v>1.64</v>
      </c>
      <c r="BT78">
        <v>2.9693719999999999</v>
      </c>
      <c r="BU78">
        <v>1.342031</v>
      </c>
      <c r="BV78">
        <v>2.03931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2.0440800000000001</v>
      </c>
      <c r="CQ78">
        <v>3.4642300000000001</v>
      </c>
      <c r="CR78">
        <v>0.83592</v>
      </c>
      <c r="CS78">
        <v>2.79379</v>
      </c>
      <c r="CT78">
        <v>0.49992799999999998</v>
      </c>
      <c r="CU78">
        <v>0.83160000000000001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83.704204999999973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684.83159999999998</v>
      </c>
      <c r="L79">
        <v>656.3999</v>
      </c>
      <c r="M79">
        <v>92.92</v>
      </c>
      <c r="N79">
        <v>119.15625</v>
      </c>
      <c r="O79">
        <v>124.7899</v>
      </c>
      <c r="P79">
        <v>109.55289999999999</v>
      </c>
      <c r="Q79">
        <v>5.9263000000000003</v>
      </c>
      <c r="R79">
        <v>41.680500000000002</v>
      </c>
      <c r="S79">
        <v>26</v>
      </c>
      <c r="T79">
        <v>0.56000000000000005</v>
      </c>
      <c r="U79">
        <v>348.97500000000002</v>
      </c>
      <c r="V79">
        <v>18.122499999999999</v>
      </c>
      <c r="W79">
        <v>30.35</v>
      </c>
      <c r="X79">
        <v>147.29990000000001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45.591999999999999</v>
      </c>
      <c r="AH79">
        <v>72.395700000000005</v>
      </c>
      <c r="AI79">
        <v>3.9569999999999999</v>
      </c>
      <c r="AJ79">
        <v>0</v>
      </c>
      <c r="AK79">
        <v>55.493000000000002</v>
      </c>
      <c r="AL79">
        <v>2.5564</v>
      </c>
      <c r="AM79">
        <v>9.5151000000000003</v>
      </c>
      <c r="AN79">
        <v>0.56811</v>
      </c>
      <c r="AO79">
        <v>0</v>
      </c>
      <c r="AP79">
        <v>1.7934000000000001</v>
      </c>
      <c r="AQ79">
        <v>65.207999999999998</v>
      </c>
      <c r="AR79">
        <v>11.04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83.066276999999971</v>
      </c>
      <c r="BA79">
        <f t="shared" si="4"/>
        <v>2877.1303369999991</v>
      </c>
      <c r="BB79">
        <v>76</v>
      </c>
      <c r="BD79">
        <v>5.34</v>
      </c>
      <c r="BE79">
        <v>1.92</v>
      </c>
      <c r="BF79">
        <v>3</v>
      </c>
      <c r="BG79">
        <v>0.88</v>
      </c>
      <c r="BH79">
        <v>9.44</v>
      </c>
      <c r="BI79">
        <v>1.42</v>
      </c>
      <c r="BJ79">
        <v>0.88</v>
      </c>
      <c r="BK79">
        <v>0.65</v>
      </c>
      <c r="BL79">
        <v>0.77</v>
      </c>
      <c r="BM79">
        <v>0.18</v>
      </c>
      <c r="BN79">
        <v>2.34</v>
      </c>
      <c r="BO79">
        <v>3.77</v>
      </c>
      <c r="BP79">
        <v>0.26</v>
      </c>
      <c r="BQ79">
        <v>2.0299999999999998</v>
      </c>
      <c r="BR79">
        <v>2.21</v>
      </c>
      <c r="BS79">
        <v>1.64</v>
      </c>
      <c r="BT79">
        <v>2.9693719999999999</v>
      </c>
      <c r="BU79">
        <v>1.342031</v>
      </c>
      <c r="BV79">
        <v>2.03931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2.0440800000000001</v>
      </c>
      <c r="CQ79">
        <v>3.4642300000000001</v>
      </c>
      <c r="CR79">
        <v>0.83592</v>
      </c>
      <c r="CS79">
        <v>2.79379</v>
      </c>
      <c r="CT79">
        <v>5.5199999999999999E-2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83.066276999999971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684.83159999999998</v>
      </c>
      <c r="L80">
        <v>656.3999</v>
      </c>
      <c r="M80">
        <v>92.92</v>
      </c>
      <c r="N80">
        <v>119.15625</v>
      </c>
      <c r="O80">
        <v>124.7899</v>
      </c>
      <c r="P80">
        <v>109.55289999999999</v>
      </c>
      <c r="Q80">
        <v>5.9263000000000003</v>
      </c>
      <c r="R80">
        <v>41.680500000000002</v>
      </c>
      <c r="S80">
        <v>26</v>
      </c>
      <c r="T80">
        <v>0.56000000000000005</v>
      </c>
      <c r="U80">
        <v>348.97500000000002</v>
      </c>
      <c r="V80">
        <v>18.122499999999999</v>
      </c>
      <c r="W80">
        <v>30.35</v>
      </c>
      <c r="X80">
        <v>147.29990000000001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45.591999999999999</v>
      </c>
      <c r="AH80">
        <v>48.263800000000003</v>
      </c>
      <c r="AI80">
        <v>0</v>
      </c>
      <c r="AJ80">
        <v>0</v>
      </c>
      <c r="AK80">
        <v>55.493000000000002</v>
      </c>
      <c r="AL80">
        <v>2.5564</v>
      </c>
      <c r="AM80">
        <v>3.4474999999999998</v>
      </c>
      <c r="AN80">
        <v>0.56811</v>
      </c>
      <c r="AO80">
        <v>0</v>
      </c>
      <c r="AP80">
        <v>1.7934000000000001</v>
      </c>
      <c r="AQ80">
        <v>65.207999999999998</v>
      </c>
      <c r="AR80">
        <v>27.6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82.339076999999975</v>
      </c>
      <c r="BA80">
        <f t="shared" si="4"/>
        <v>2838.909737</v>
      </c>
      <c r="BB80">
        <v>77</v>
      </c>
      <c r="BD80">
        <v>5.34</v>
      </c>
      <c r="BE80">
        <v>1.92</v>
      </c>
      <c r="BF80">
        <v>3</v>
      </c>
      <c r="BG80">
        <v>0.88</v>
      </c>
      <c r="BH80">
        <v>9.44</v>
      </c>
      <c r="BI80">
        <v>1.42</v>
      </c>
      <c r="BJ80">
        <v>0.88</v>
      </c>
      <c r="BK80">
        <v>0.65</v>
      </c>
      <c r="BL80">
        <v>0.77</v>
      </c>
      <c r="BM80">
        <v>0.18</v>
      </c>
      <c r="BN80">
        <v>2.34</v>
      </c>
      <c r="BO80">
        <v>3.77</v>
      </c>
      <c r="BP80">
        <v>0.26</v>
      </c>
      <c r="BQ80">
        <v>2.0299999999999998</v>
      </c>
      <c r="BR80">
        <v>2.21</v>
      </c>
      <c r="BS80">
        <v>1.64</v>
      </c>
      <c r="BT80">
        <v>2.9693719999999999</v>
      </c>
      <c r="BU80">
        <v>1.342031</v>
      </c>
      <c r="BV80">
        <v>2.03931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2.0440800000000001</v>
      </c>
      <c r="CQ80">
        <v>3.4642300000000001</v>
      </c>
      <c r="CR80">
        <v>0.83592</v>
      </c>
      <c r="CS80">
        <v>2.79379</v>
      </c>
      <c r="CT80">
        <v>0</v>
      </c>
      <c r="CU80">
        <v>0.3528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82.339076999999975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684.83159999999998</v>
      </c>
      <c r="L81">
        <v>656.3999</v>
      </c>
      <c r="M81">
        <v>92.92</v>
      </c>
      <c r="N81">
        <v>119.15625</v>
      </c>
      <c r="O81">
        <v>124.7899</v>
      </c>
      <c r="P81">
        <v>109.55289999999999</v>
      </c>
      <c r="Q81">
        <v>5.9263000000000003</v>
      </c>
      <c r="R81">
        <v>41.680500000000002</v>
      </c>
      <c r="S81">
        <v>26</v>
      </c>
      <c r="T81">
        <v>0.56000000000000005</v>
      </c>
      <c r="U81">
        <v>348.97500000000002</v>
      </c>
      <c r="V81">
        <v>18.122499999999999</v>
      </c>
      <c r="W81">
        <v>30.35</v>
      </c>
      <c r="X81">
        <v>147.29990000000001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27.431999999999999</v>
      </c>
      <c r="AG81">
        <v>45.591999999999999</v>
      </c>
      <c r="AH81">
        <v>24.131900000000002</v>
      </c>
      <c r="AI81">
        <v>0</v>
      </c>
      <c r="AJ81">
        <v>0</v>
      </c>
      <c r="AK81">
        <v>55.493000000000002</v>
      </c>
      <c r="AL81">
        <v>2.5564</v>
      </c>
      <c r="AM81">
        <v>0</v>
      </c>
      <c r="AN81">
        <v>0.56811</v>
      </c>
      <c r="AO81">
        <v>0</v>
      </c>
      <c r="AP81">
        <v>1.0247999999999999</v>
      </c>
      <c r="AQ81">
        <v>65.207999999999998</v>
      </c>
      <c r="AR81">
        <v>27.6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81.813076999999993</v>
      </c>
      <c r="BA81">
        <f t="shared" si="4"/>
        <v>2790.295736999999</v>
      </c>
      <c r="BB81">
        <v>78</v>
      </c>
      <c r="BD81">
        <v>5.34</v>
      </c>
      <c r="BE81">
        <v>1.92</v>
      </c>
      <c r="BF81">
        <v>3</v>
      </c>
      <c r="BG81">
        <v>0.9</v>
      </c>
      <c r="BH81">
        <v>9.44</v>
      </c>
      <c r="BI81">
        <v>1.42</v>
      </c>
      <c r="BJ81">
        <v>0.88</v>
      </c>
      <c r="BK81">
        <v>0.65</v>
      </c>
      <c r="BL81">
        <v>0.77</v>
      </c>
      <c r="BM81">
        <v>0.18</v>
      </c>
      <c r="BN81">
        <v>2.34</v>
      </c>
      <c r="BO81">
        <v>3.77</v>
      </c>
      <c r="BP81">
        <v>0.26</v>
      </c>
      <c r="BQ81">
        <v>2.0299999999999998</v>
      </c>
      <c r="BR81">
        <v>2.21</v>
      </c>
      <c r="BS81">
        <v>1.64</v>
      </c>
      <c r="BT81">
        <v>2.9693719999999999</v>
      </c>
      <c r="BU81">
        <v>1.342031</v>
      </c>
      <c r="BV81">
        <v>2.03931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2.0440800000000001</v>
      </c>
      <c r="CQ81">
        <v>3.4642300000000001</v>
      </c>
      <c r="CR81">
        <v>0.83592</v>
      </c>
      <c r="CS81">
        <v>2.79379</v>
      </c>
      <c r="CT81">
        <v>0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81.813076999999993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684.83159999999998</v>
      </c>
      <c r="L82">
        <v>656.3999</v>
      </c>
      <c r="M82">
        <v>92.92</v>
      </c>
      <c r="N82">
        <v>119.15625</v>
      </c>
      <c r="O82">
        <v>124.7899</v>
      </c>
      <c r="P82">
        <v>109.55289999999999</v>
      </c>
      <c r="Q82">
        <v>5.9263000000000003</v>
      </c>
      <c r="R82">
        <v>41.680500000000002</v>
      </c>
      <c r="S82">
        <v>26</v>
      </c>
      <c r="T82">
        <v>0.56000000000000005</v>
      </c>
      <c r="U82">
        <v>348.97500000000002</v>
      </c>
      <c r="V82">
        <v>18.122499999999999</v>
      </c>
      <c r="W82">
        <v>30.35</v>
      </c>
      <c r="X82">
        <v>147.29990000000001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45.591999999999999</v>
      </c>
      <c r="AH82">
        <v>21.787099999999999</v>
      </c>
      <c r="AI82">
        <v>0</v>
      </c>
      <c r="AJ82">
        <v>0</v>
      </c>
      <c r="AK82">
        <v>55.493000000000002</v>
      </c>
      <c r="AL82">
        <v>2.5564</v>
      </c>
      <c r="AM82">
        <v>0</v>
      </c>
      <c r="AN82">
        <v>0.56811</v>
      </c>
      <c r="AO82">
        <v>0</v>
      </c>
      <c r="AP82">
        <v>1.0247999999999999</v>
      </c>
      <c r="AQ82">
        <v>56.165999999999997</v>
      </c>
      <c r="AR82">
        <v>3.3119999999999998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81.793476999999982</v>
      </c>
      <c r="BA82">
        <f t="shared" si="4"/>
        <v>2729.2210369999998</v>
      </c>
      <c r="BB82">
        <v>79</v>
      </c>
      <c r="BD82">
        <v>5.34</v>
      </c>
      <c r="BE82">
        <v>1.92</v>
      </c>
      <c r="BF82">
        <v>3</v>
      </c>
      <c r="BG82">
        <v>0.9</v>
      </c>
      <c r="BH82">
        <v>9.44</v>
      </c>
      <c r="BI82">
        <v>1.42</v>
      </c>
      <c r="BJ82">
        <v>0.88</v>
      </c>
      <c r="BK82">
        <v>0.65</v>
      </c>
      <c r="BL82">
        <v>0.77</v>
      </c>
      <c r="BM82">
        <v>0.18</v>
      </c>
      <c r="BN82">
        <v>2.34</v>
      </c>
      <c r="BO82">
        <v>3.77</v>
      </c>
      <c r="BP82">
        <v>0.26</v>
      </c>
      <c r="BQ82">
        <v>2.0299999999999998</v>
      </c>
      <c r="BR82">
        <v>2.21</v>
      </c>
      <c r="BS82">
        <v>1.64</v>
      </c>
      <c r="BT82">
        <v>2.9693719999999999</v>
      </c>
      <c r="BU82">
        <v>1.342031</v>
      </c>
      <c r="BV82">
        <v>2.03931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2.0440800000000001</v>
      </c>
      <c r="CQ82">
        <v>3.4642300000000001</v>
      </c>
      <c r="CR82">
        <v>0.83592</v>
      </c>
      <c r="CS82">
        <v>2.79379</v>
      </c>
      <c r="CT82">
        <v>0</v>
      </c>
      <c r="CU82">
        <v>0</v>
      </c>
      <c r="CV82">
        <v>0.1736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81.793476999999982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684.83159999999998</v>
      </c>
      <c r="L83">
        <v>656.3999</v>
      </c>
      <c r="M83">
        <v>92.92</v>
      </c>
      <c r="N83">
        <v>119.15625</v>
      </c>
      <c r="O83">
        <v>124.7899</v>
      </c>
      <c r="P83">
        <v>109.55289999999999</v>
      </c>
      <c r="Q83">
        <v>5.9263000000000003</v>
      </c>
      <c r="R83">
        <v>41.680500000000002</v>
      </c>
      <c r="S83">
        <v>26</v>
      </c>
      <c r="T83">
        <v>0.56000000000000005</v>
      </c>
      <c r="U83">
        <v>348.97500000000002</v>
      </c>
      <c r="V83">
        <v>18.122499999999999</v>
      </c>
      <c r="W83">
        <v>30.35</v>
      </c>
      <c r="X83">
        <v>147.29990000000001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45.591999999999999</v>
      </c>
      <c r="AH83">
        <v>6.2527999999999997</v>
      </c>
      <c r="AI83">
        <v>0</v>
      </c>
      <c r="AJ83">
        <v>0</v>
      </c>
      <c r="AK83">
        <v>55.493000000000002</v>
      </c>
      <c r="AL83">
        <v>2.5564</v>
      </c>
      <c r="AM83">
        <v>0</v>
      </c>
      <c r="AN83">
        <v>0.56811</v>
      </c>
      <c r="AO83">
        <v>0</v>
      </c>
      <c r="AP83">
        <v>1.0247999999999999</v>
      </c>
      <c r="AQ83">
        <v>48.905999999999999</v>
      </c>
      <c r="AR83">
        <v>3.3119999999999998</v>
      </c>
      <c r="AS83">
        <v>7.8021599999999998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79.810276999999985</v>
      </c>
      <c r="BA83">
        <f t="shared" si="4"/>
        <v>2697.7208970000002</v>
      </c>
      <c r="BB83">
        <v>80</v>
      </c>
      <c r="BD83">
        <v>5.34</v>
      </c>
      <c r="BE83">
        <v>1.92</v>
      </c>
      <c r="BF83">
        <v>3</v>
      </c>
      <c r="BG83">
        <v>0.9</v>
      </c>
      <c r="BH83">
        <v>9.44</v>
      </c>
      <c r="BI83">
        <v>1.42</v>
      </c>
      <c r="BJ83">
        <v>0.88</v>
      </c>
      <c r="BK83">
        <v>0.65</v>
      </c>
      <c r="BL83">
        <v>0.79</v>
      </c>
      <c r="BM83">
        <v>0.18</v>
      </c>
      <c r="BN83">
        <v>2.34</v>
      </c>
      <c r="BO83">
        <v>1.89</v>
      </c>
      <c r="BP83">
        <v>0.26</v>
      </c>
      <c r="BQ83">
        <v>2.0299999999999998</v>
      </c>
      <c r="BR83">
        <v>2.21</v>
      </c>
      <c r="BS83">
        <v>1.64</v>
      </c>
      <c r="BT83">
        <v>2.9693719999999999</v>
      </c>
      <c r="BU83">
        <v>1.342031</v>
      </c>
      <c r="BV83">
        <v>2.03931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2.0440800000000001</v>
      </c>
      <c r="CQ83">
        <v>3.4642300000000001</v>
      </c>
      <c r="CR83">
        <v>0.83592</v>
      </c>
      <c r="CS83">
        <v>2.79379</v>
      </c>
      <c r="CT83">
        <v>0</v>
      </c>
      <c r="CU83">
        <v>0</v>
      </c>
      <c r="CV83">
        <v>5.04E-2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79.810276999999985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684.83159999999998</v>
      </c>
      <c r="L84">
        <v>656.3999</v>
      </c>
      <c r="M84">
        <v>92.92</v>
      </c>
      <c r="N84">
        <v>119.15625</v>
      </c>
      <c r="O84">
        <v>124.7899</v>
      </c>
      <c r="P84">
        <v>109.55289999999999</v>
      </c>
      <c r="Q84">
        <v>5.9263000000000003</v>
      </c>
      <c r="R84">
        <v>41.680500000000002</v>
      </c>
      <c r="S84">
        <v>26</v>
      </c>
      <c r="T84">
        <v>0.56000000000000005</v>
      </c>
      <c r="U84">
        <v>348.97500000000002</v>
      </c>
      <c r="V84">
        <v>18.122499999999999</v>
      </c>
      <c r="W84">
        <v>30.35</v>
      </c>
      <c r="X84">
        <v>147.29990000000001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45.591999999999999</v>
      </c>
      <c r="AH84">
        <v>0</v>
      </c>
      <c r="AI84">
        <v>0</v>
      </c>
      <c r="AJ84">
        <v>0</v>
      </c>
      <c r="AK84">
        <v>55.493000000000002</v>
      </c>
      <c r="AL84">
        <v>2.5564</v>
      </c>
      <c r="AM84">
        <v>0</v>
      </c>
      <c r="AN84">
        <v>0.56811</v>
      </c>
      <c r="AO84">
        <v>0</v>
      </c>
      <c r="AP84">
        <v>1.0247999999999999</v>
      </c>
      <c r="AQ84">
        <v>48.905999999999999</v>
      </c>
      <c r="AR84">
        <v>3.3119999999999998</v>
      </c>
      <c r="AS84">
        <v>7.8021599999999998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79.759876999999989</v>
      </c>
      <c r="BA84">
        <f t="shared" si="4"/>
        <v>2691.4176969999999</v>
      </c>
      <c r="BB84">
        <v>81</v>
      </c>
      <c r="BD84">
        <v>5.34</v>
      </c>
      <c r="BE84">
        <v>1.92</v>
      </c>
      <c r="BF84">
        <v>3</v>
      </c>
      <c r="BG84">
        <v>0.9</v>
      </c>
      <c r="BH84">
        <v>9.44</v>
      </c>
      <c r="BI84">
        <v>1.42</v>
      </c>
      <c r="BJ84">
        <v>0.88</v>
      </c>
      <c r="BK84">
        <v>0.65</v>
      </c>
      <c r="BL84">
        <v>0.79</v>
      </c>
      <c r="BM84">
        <v>0.18</v>
      </c>
      <c r="BN84">
        <v>2.34</v>
      </c>
      <c r="BO84">
        <v>1.89</v>
      </c>
      <c r="BP84">
        <v>0.26</v>
      </c>
      <c r="BQ84">
        <v>2.0299999999999998</v>
      </c>
      <c r="BR84">
        <v>2.21</v>
      </c>
      <c r="BS84">
        <v>1.64</v>
      </c>
      <c r="BT84">
        <v>2.9693719999999999</v>
      </c>
      <c r="BU84">
        <v>1.342031</v>
      </c>
      <c r="BV84">
        <v>2.03931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2.0440800000000001</v>
      </c>
      <c r="CQ84">
        <v>3.4642300000000001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79.759876999999989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684.83159999999998</v>
      </c>
      <c r="L85">
        <v>656.3999</v>
      </c>
      <c r="M85">
        <v>92.92</v>
      </c>
      <c r="N85">
        <v>119.15625</v>
      </c>
      <c r="O85">
        <v>124.7899</v>
      </c>
      <c r="P85">
        <v>109.55289999999999</v>
      </c>
      <c r="Q85">
        <v>5.9263000000000003</v>
      </c>
      <c r="R85">
        <v>41.680500000000002</v>
      </c>
      <c r="S85">
        <v>26</v>
      </c>
      <c r="T85">
        <v>0.56000000000000005</v>
      </c>
      <c r="U85">
        <v>348.97500000000002</v>
      </c>
      <c r="V85">
        <v>18.122499999999999</v>
      </c>
      <c r="W85">
        <v>30.35</v>
      </c>
      <c r="X85">
        <v>147.29990000000001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45.591999999999999</v>
      </c>
      <c r="AH85">
        <v>0</v>
      </c>
      <c r="AI85">
        <v>0</v>
      </c>
      <c r="AJ85">
        <v>0</v>
      </c>
      <c r="AK85">
        <v>55.493000000000002</v>
      </c>
      <c r="AL85">
        <v>2.5564</v>
      </c>
      <c r="AM85">
        <v>0</v>
      </c>
      <c r="AN85">
        <v>0.56811</v>
      </c>
      <c r="AO85">
        <v>0</v>
      </c>
      <c r="AP85">
        <v>1.0247999999999999</v>
      </c>
      <c r="AQ85">
        <v>48.905999999999999</v>
      </c>
      <c r="AR85">
        <v>5.52</v>
      </c>
      <c r="AS85">
        <v>7.8021599999999998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79.729876999999988</v>
      </c>
      <c r="BA85">
        <f t="shared" si="4"/>
        <v>2678.9978969999993</v>
      </c>
      <c r="BB85">
        <v>82</v>
      </c>
      <c r="BD85">
        <v>5.34</v>
      </c>
      <c r="BE85">
        <v>1.92</v>
      </c>
      <c r="BF85">
        <v>3</v>
      </c>
      <c r="BG85">
        <v>0.9</v>
      </c>
      <c r="BH85">
        <v>9.44</v>
      </c>
      <c r="BI85">
        <v>1.42</v>
      </c>
      <c r="BJ85">
        <v>0.88</v>
      </c>
      <c r="BK85">
        <v>0.65</v>
      </c>
      <c r="BL85">
        <v>0.77</v>
      </c>
      <c r="BM85">
        <v>0.17</v>
      </c>
      <c r="BN85">
        <v>2.34</v>
      </c>
      <c r="BO85">
        <v>1.89</v>
      </c>
      <c r="BP85">
        <v>0.26</v>
      </c>
      <c r="BQ85">
        <v>2.0299999999999998</v>
      </c>
      <c r="BR85">
        <v>2.21</v>
      </c>
      <c r="BS85">
        <v>1.64</v>
      </c>
      <c r="BT85">
        <v>2.9693719999999999</v>
      </c>
      <c r="BU85">
        <v>1.342031</v>
      </c>
      <c r="BV85">
        <v>2.03931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2.0440800000000001</v>
      </c>
      <c r="CQ85">
        <v>3.4642300000000001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79.729876999999988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684.83159999999998</v>
      </c>
      <c r="L86">
        <v>656.3999</v>
      </c>
      <c r="M86">
        <v>92.92</v>
      </c>
      <c r="N86">
        <v>119.15625</v>
      </c>
      <c r="O86">
        <v>124.7899</v>
      </c>
      <c r="P86">
        <v>109.55289999999999</v>
      </c>
      <c r="Q86">
        <v>5.9263000000000003</v>
      </c>
      <c r="R86">
        <v>41.680500000000002</v>
      </c>
      <c r="S86">
        <v>26</v>
      </c>
      <c r="T86">
        <v>0.56000000000000005</v>
      </c>
      <c r="U86">
        <v>348.97500000000002</v>
      </c>
      <c r="V86">
        <v>18.122499999999999</v>
      </c>
      <c r="W86">
        <v>30.35</v>
      </c>
      <c r="X86">
        <v>147.29990000000001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45.591999999999999</v>
      </c>
      <c r="AH86">
        <v>0</v>
      </c>
      <c r="AI86">
        <v>0</v>
      </c>
      <c r="AJ86">
        <v>0</v>
      </c>
      <c r="AK86">
        <v>55.493000000000002</v>
      </c>
      <c r="AL86">
        <v>2.5564</v>
      </c>
      <c r="AM86">
        <v>0</v>
      </c>
      <c r="AN86">
        <v>0.56811</v>
      </c>
      <c r="AO86">
        <v>0</v>
      </c>
      <c r="AP86">
        <v>1.0247999999999999</v>
      </c>
      <c r="AQ86">
        <v>48.905999999999999</v>
      </c>
      <c r="AR86">
        <v>5.52</v>
      </c>
      <c r="AS86">
        <v>7.8021599999999998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79.639876999999984</v>
      </c>
      <c r="BA86">
        <f t="shared" si="4"/>
        <v>2677.8078969999997</v>
      </c>
      <c r="BB86">
        <v>83</v>
      </c>
      <c r="BD86">
        <v>5.34</v>
      </c>
      <c r="BE86">
        <v>1.92</v>
      </c>
      <c r="BF86">
        <v>3</v>
      </c>
      <c r="BG86">
        <v>0.9</v>
      </c>
      <c r="BH86">
        <v>9.44</v>
      </c>
      <c r="BI86">
        <v>1.33</v>
      </c>
      <c r="BJ86">
        <v>0.88</v>
      </c>
      <c r="BK86">
        <v>0.65</v>
      </c>
      <c r="BL86">
        <v>0.77</v>
      </c>
      <c r="BM86">
        <v>0.17</v>
      </c>
      <c r="BN86">
        <v>2.34</v>
      </c>
      <c r="BO86">
        <v>1.89</v>
      </c>
      <c r="BP86">
        <v>0.26</v>
      </c>
      <c r="BQ86">
        <v>2.0299999999999998</v>
      </c>
      <c r="BR86">
        <v>2.21</v>
      </c>
      <c r="BS86">
        <v>1.64</v>
      </c>
      <c r="BT86">
        <v>2.9693719999999999</v>
      </c>
      <c r="BU86">
        <v>1.342031</v>
      </c>
      <c r="BV86">
        <v>2.03931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2.0440800000000001</v>
      </c>
      <c r="CQ86">
        <v>3.4642300000000001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79.639876999999984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684.83159999999998</v>
      </c>
      <c r="L87">
        <v>656.3999</v>
      </c>
      <c r="M87">
        <v>92.92</v>
      </c>
      <c r="N87">
        <v>119.15625</v>
      </c>
      <c r="O87">
        <v>124.7899</v>
      </c>
      <c r="P87">
        <v>109.55289999999999</v>
      </c>
      <c r="Q87">
        <v>5.9263000000000003</v>
      </c>
      <c r="R87">
        <v>41.680500000000002</v>
      </c>
      <c r="S87">
        <v>26</v>
      </c>
      <c r="T87">
        <v>0.56000000000000005</v>
      </c>
      <c r="U87">
        <v>348.97500000000002</v>
      </c>
      <c r="V87">
        <v>18.122499999999999</v>
      </c>
      <c r="W87">
        <v>30.35</v>
      </c>
      <c r="X87">
        <v>147.29990000000001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45.591999999999999</v>
      </c>
      <c r="AH87">
        <v>0</v>
      </c>
      <c r="AI87">
        <v>0</v>
      </c>
      <c r="AJ87">
        <v>0</v>
      </c>
      <c r="AK87">
        <v>55.493000000000002</v>
      </c>
      <c r="AL87">
        <v>2.5564</v>
      </c>
      <c r="AM87">
        <v>0</v>
      </c>
      <c r="AN87">
        <v>0.56811</v>
      </c>
      <c r="AO87">
        <v>0</v>
      </c>
      <c r="AP87">
        <v>1.0247999999999999</v>
      </c>
      <c r="AQ87">
        <v>32.603999999999999</v>
      </c>
      <c r="AR87">
        <v>27.6</v>
      </c>
      <c r="AS87">
        <v>7.8021599999999998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79.65987699999998</v>
      </c>
      <c r="BA87">
        <f t="shared" si="4"/>
        <v>2683.6058969999995</v>
      </c>
      <c r="BB87">
        <v>84</v>
      </c>
      <c r="BD87">
        <v>5.34</v>
      </c>
      <c r="BE87">
        <v>1.92</v>
      </c>
      <c r="BF87">
        <v>3</v>
      </c>
      <c r="BG87">
        <v>0.9</v>
      </c>
      <c r="BH87">
        <v>9.44</v>
      </c>
      <c r="BI87">
        <v>1.33</v>
      </c>
      <c r="BJ87">
        <v>0.88</v>
      </c>
      <c r="BK87">
        <v>0.65</v>
      </c>
      <c r="BL87">
        <v>0.79</v>
      </c>
      <c r="BM87">
        <v>0.17</v>
      </c>
      <c r="BN87">
        <v>2.34</v>
      </c>
      <c r="BO87">
        <v>1.89</v>
      </c>
      <c r="BP87">
        <v>0.26</v>
      </c>
      <c r="BQ87">
        <v>2.0299999999999998</v>
      </c>
      <c r="BR87">
        <v>2.21</v>
      </c>
      <c r="BS87">
        <v>1.64</v>
      </c>
      <c r="BT87">
        <v>2.9693719999999999</v>
      </c>
      <c r="BU87">
        <v>1.342031</v>
      </c>
      <c r="BV87">
        <v>2.03931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2.0440800000000001</v>
      </c>
      <c r="CQ87">
        <v>3.4642300000000001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79.65987699999998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684.83159999999998</v>
      </c>
      <c r="L88">
        <v>656.3999</v>
      </c>
      <c r="M88">
        <v>92.92</v>
      </c>
      <c r="N88">
        <v>119.15625</v>
      </c>
      <c r="O88">
        <v>124.7899</v>
      </c>
      <c r="P88">
        <v>109.55289999999999</v>
      </c>
      <c r="Q88">
        <v>5.9263000000000003</v>
      </c>
      <c r="R88">
        <v>41.680500000000002</v>
      </c>
      <c r="S88">
        <v>26</v>
      </c>
      <c r="T88">
        <v>0.56000000000000005</v>
      </c>
      <c r="U88">
        <v>348.97500000000002</v>
      </c>
      <c r="V88">
        <v>18.122499999999999</v>
      </c>
      <c r="W88">
        <v>30.35</v>
      </c>
      <c r="X88">
        <v>147.29990000000001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45.591999999999999</v>
      </c>
      <c r="AH88">
        <v>0</v>
      </c>
      <c r="AI88">
        <v>0</v>
      </c>
      <c r="AJ88">
        <v>0</v>
      </c>
      <c r="AK88">
        <v>55.493000000000002</v>
      </c>
      <c r="AL88">
        <v>2.5564</v>
      </c>
      <c r="AM88">
        <v>0</v>
      </c>
      <c r="AN88">
        <v>0.56811</v>
      </c>
      <c r="AO88">
        <v>0</v>
      </c>
      <c r="AP88">
        <v>1.0247999999999999</v>
      </c>
      <c r="AQ88">
        <v>1.716</v>
      </c>
      <c r="AR88">
        <v>11.04</v>
      </c>
      <c r="AS88">
        <v>7.8021599999999998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79.65987699999998</v>
      </c>
      <c r="BA88">
        <f t="shared" si="4"/>
        <v>2636.1578969999996</v>
      </c>
      <c r="BB88">
        <v>85</v>
      </c>
      <c r="BD88">
        <v>5.34</v>
      </c>
      <c r="BE88">
        <v>1.92</v>
      </c>
      <c r="BF88">
        <v>3</v>
      </c>
      <c r="BG88">
        <v>0.9</v>
      </c>
      <c r="BH88">
        <v>9.44</v>
      </c>
      <c r="BI88">
        <v>1.33</v>
      </c>
      <c r="BJ88">
        <v>0.88</v>
      </c>
      <c r="BK88">
        <v>0.65</v>
      </c>
      <c r="BL88">
        <v>0.79</v>
      </c>
      <c r="BM88">
        <v>0.17</v>
      </c>
      <c r="BN88">
        <v>2.34</v>
      </c>
      <c r="BO88">
        <v>1.89</v>
      </c>
      <c r="BP88">
        <v>0.26</v>
      </c>
      <c r="BQ88">
        <v>2.0299999999999998</v>
      </c>
      <c r="BR88">
        <v>2.21</v>
      </c>
      <c r="BS88">
        <v>1.64</v>
      </c>
      <c r="BT88">
        <v>2.9693719999999999</v>
      </c>
      <c r="BU88">
        <v>1.342031</v>
      </c>
      <c r="BV88">
        <v>2.03931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2.0440800000000001</v>
      </c>
      <c r="CQ88">
        <v>3.4642300000000001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79.65987699999998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684.83159999999998</v>
      </c>
      <c r="L89">
        <v>656.3999</v>
      </c>
      <c r="M89">
        <v>92.92</v>
      </c>
      <c r="N89">
        <v>119.15625</v>
      </c>
      <c r="O89">
        <v>124.7899</v>
      </c>
      <c r="P89">
        <v>109.55289999999999</v>
      </c>
      <c r="Q89">
        <v>5.9263000000000003</v>
      </c>
      <c r="R89">
        <v>41.680500000000002</v>
      </c>
      <c r="S89">
        <v>26</v>
      </c>
      <c r="T89">
        <v>0.56000000000000005</v>
      </c>
      <c r="U89">
        <v>348.97500000000002</v>
      </c>
      <c r="V89">
        <v>18.122499999999999</v>
      </c>
      <c r="W89">
        <v>30.35</v>
      </c>
      <c r="X89">
        <v>147.29990000000001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45.591999999999999</v>
      </c>
      <c r="AH89">
        <v>0</v>
      </c>
      <c r="AI89">
        <v>0</v>
      </c>
      <c r="AJ89">
        <v>0</v>
      </c>
      <c r="AK89">
        <v>55.493000000000002</v>
      </c>
      <c r="AL89">
        <v>2.5564</v>
      </c>
      <c r="AM89">
        <v>0</v>
      </c>
      <c r="AN89">
        <v>0.56811</v>
      </c>
      <c r="AO89">
        <v>0</v>
      </c>
      <c r="AP89">
        <v>1.0247999999999999</v>
      </c>
      <c r="AQ89">
        <v>0</v>
      </c>
      <c r="AR89">
        <v>6.6239999999999997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79.609876999999983</v>
      </c>
      <c r="BA89">
        <f t="shared" si="4"/>
        <v>2627.5545369999991</v>
      </c>
      <c r="BB89">
        <v>86</v>
      </c>
      <c r="BD89">
        <v>5.34</v>
      </c>
      <c r="BE89">
        <v>1.92</v>
      </c>
      <c r="BF89">
        <v>3</v>
      </c>
      <c r="BG89">
        <v>0.9</v>
      </c>
      <c r="BH89">
        <v>9.44</v>
      </c>
      <c r="BI89">
        <v>1.33</v>
      </c>
      <c r="BJ89">
        <v>0.88</v>
      </c>
      <c r="BK89">
        <v>0.65</v>
      </c>
      <c r="BL89">
        <v>0.79</v>
      </c>
      <c r="BM89">
        <v>0.17</v>
      </c>
      <c r="BN89">
        <v>2.34</v>
      </c>
      <c r="BO89">
        <v>1.84</v>
      </c>
      <c r="BP89">
        <v>0.26</v>
      </c>
      <c r="BQ89">
        <v>2.0299999999999998</v>
      </c>
      <c r="BR89">
        <v>2.21</v>
      </c>
      <c r="BS89">
        <v>1.64</v>
      </c>
      <c r="BT89">
        <v>2.9693719999999999</v>
      </c>
      <c r="BU89">
        <v>1.342031</v>
      </c>
      <c r="BV89">
        <v>2.03931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2.0440800000000001</v>
      </c>
      <c r="CQ89">
        <v>3.4642300000000001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79.609876999999983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684.83159999999998</v>
      </c>
      <c r="L90">
        <v>656.3999</v>
      </c>
      <c r="M90">
        <v>92.92</v>
      </c>
      <c r="N90">
        <v>119.15625</v>
      </c>
      <c r="O90">
        <v>124.7899</v>
      </c>
      <c r="P90">
        <v>109.55289999999999</v>
      </c>
      <c r="Q90">
        <v>5.9263000000000003</v>
      </c>
      <c r="R90">
        <v>41.680500000000002</v>
      </c>
      <c r="S90">
        <v>26</v>
      </c>
      <c r="T90">
        <v>0.56000000000000005</v>
      </c>
      <c r="U90">
        <v>348.97500000000002</v>
      </c>
      <c r="V90">
        <v>18.122499999999999</v>
      </c>
      <c r="W90">
        <v>30.35</v>
      </c>
      <c r="X90">
        <v>147.29990000000001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45.591999999999999</v>
      </c>
      <c r="AH90">
        <v>0</v>
      </c>
      <c r="AI90">
        <v>0</v>
      </c>
      <c r="AJ90">
        <v>0</v>
      </c>
      <c r="AK90">
        <v>55.493000000000002</v>
      </c>
      <c r="AL90">
        <v>2.5564</v>
      </c>
      <c r="AM90">
        <v>0</v>
      </c>
      <c r="AN90">
        <v>0.56811</v>
      </c>
      <c r="AO90">
        <v>0</v>
      </c>
      <c r="AP90">
        <v>1.0247999999999999</v>
      </c>
      <c r="AQ90">
        <v>0</v>
      </c>
      <c r="AR90">
        <v>6.6239999999999997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79.609876999999983</v>
      </c>
      <c r="BA90">
        <f t="shared" si="4"/>
        <v>2627.5545369999991</v>
      </c>
      <c r="BB90">
        <v>87</v>
      </c>
      <c r="BD90">
        <v>5.34</v>
      </c>
      <c r="BE90">
        <v>1.92</v>
      </c>
      <c r="BF90">
        <v>3</v>
      </c>
      <c r="BG90">
        <v>0.9</v>
      </c>
      <c r="BH90">
        <v>9.44</v>
      </c>
      <c r="BI90">
        <v>1.33</v>
      </c>
      <c r="BJ90">
        <v>0.88</v>
      </c>
      <c r="BK90">
        <v>0.65</v>
      </c>
      <c r="BL90">
        <v>0.79</v>
      </c>
      <c r="BM90">
        <v>0.17</v>
      </c>
      <c r="BN90">
        <v>2.34</v>
      </c>
      <c r="BO90">
        <v>1.84</v>
      </c>
      <c r="BP90">
        <v>0.26</v>
      </c>
      <c r="BQ90">
        <v>2.0299999999999998</v>
      </c>
      <c r="BR90">
        <v>2.21</v>
      </c>
      <c r="BS90">
        <v>1.64</v>
      </c>
      <c r="BT90">
        <v>2.9693719999999999</v>
      </c>
      <c r="BU90">
        <v>1.342031</v>
      </c>
      <c r="BV90">
        <v>2.03931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2.0440800000000001</v>
      </c>
      <c r="CQ90">
        <v>3.4642300000000001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79.609876999999983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684.83159999999998</v>
      </c>
      <c r="L91">
        <v>540.50570000000005</v>
      </c>
      <c r="M91">
        <v>92.92</v>
      </c>
      <c r="N91">
        <v>119.15625</v>
      </c>
      <c r="O91">
        <v>124.7899</v>
      </c>
      <c r="P91">
        <v>109.55289999999999</v>
      </c>
      <c r="Q91">
        <v>5.9754709999999998</v>
      </c>
      <c r="R91">
        <v>41.680500000000002</v>
      </c>
      <c r="S91">
        <v>26</v>
      </c>
      <c r="T91">
        <v>0.56000000000000005</v>
      </c>
      <c r="U91">
        <v>348.97500000000002</v>
      </c>
      <c r="V91">
        <v>18.122499999999999</v>
      </c>
      <c r="W91">
        <v>41.66</v>
      </c>
      <c r="X91">
        <v>147.29990000000001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45.591999999999999</v>
      </c>
      <c r="AH91">
        <v>0</v>
      </c>
      <c r="AI91">
        <v>0</v>
      </c>
      <c r="AJ91">
        <v>0</v>
      </c>
      <c r="AK91">
        <v>55.493000000000002</v>
      </c>
      <c r="AL91">
        <v>2.5564</v>
      </c>
      <c r="AM91">
        <v>0</v>
      </c>
      <c r="AN91">
        <v>0.56811</v>
      </c>
      <c r="AO91">
        <v>0</v>
      </c>
      <c r="AP91">
        <v>1.0247999999999999</v>
      </c>
      <c r="AQ91">
        <v>0</v>
      </c>
      <c r="AR91">
        <v>6.6239999999999997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79.649876999999989</v>
      </c>
      <c r="BA91">
        <f t="shared" si="4"/>
        <v>2523.0595079999994</v>
      </c>
      <c r="BB91">
        <v>88</v>
      </c>
      <c r="BD91">
        <v>5.34</v>
      </c>
      <c r="BE91">
        <v>1.92</v>
      </c>
      <c r="BF91">
        <v>3</v>
      </c>
      <c r="BG91">
        <v>0.9</v>
      </c>
      <c r="BH91">
        <v>9.44</v>
      </c>
      <c r="BI91">
        <v>1.36</v>
      </c>
      <c r="BJ91">
        <v>0.89</v>
      </c>
      <c r="BK91">
        <v>0.65</v>
      </c>
      <c r="BL91">
        <v>0.79</v>
      </c>
      <c r="BM91">
        <v>0.17</v>
      </c>
      <c r="BN91">
        <v>2.34</v>
      </c>
      <c r="BO91">
        <v>1.84</v>
      </c>
      <c r="BP91">
        <v>0.26</v>
      </c>
      <c r="BQ91">
        <v>2.0299999999999998</v>
      </c>
      <c r="BR91">
        <v>2.21</v>
      </c>
      <c r="BS91">
        <v>1.64</v>
      </c>
      <c r="BT91">
        <v>2.9693719999999999</v>
      </c>
      <c r="BU91">
        <v>1.342031</v>
      </c>
      <c r="BV91">
        <v>2.03931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2.0440800000000001</v>
      </c>
      <c r="CQ91">
        <v>3.4642300000000001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79.649876999999989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684.83159999999998</v>
      </c>
      <c r="L92">
        <v>479.6157</v>
      </c>
      <c r="M92">
        <v>92.92</v>
      </c>
      <c r="N92">
        <v>119.15625</v>
      </c>
      <c r="O92">
        <v>124.7899</v>
      </c>
      <c r="P92">
        <v>109.55289999999999</v>
      </c>
      <c r="Q92">
        <v>5.9754709999999998</v>
      </c>
      <c r="R92">
        <v>41.680500000000002</v>
      </c>
      <c r="S92">
        <v>26</v>
      </c>
      <c r="T92">
        <v>0.56000000000000005</v>
      </c>
      <c r="U92">
        <v>348.97500000000002</v>
      </c>
      <c r="V92">
        <v>18.122499999999999</v>
      </c>
      <c r="W92">
        <v>41.66</v>
      </c>
      <c r="X92">
        <v>147.29990000000001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45.591999999999999</v>
      </c>
      <c r="AH92">
        <v>2.931</v>
      </c>
      <c r="AI92">
        <v>0</v>
      </c>
      <c r="AJ92">
        <v>0</v>
      </c>
      <c r="AK92">
        <v>55.493000000000002</v>
      </c>
      <c r="AL92">
        <v>2.5564</v>
      </c>
      <c r="AM92">
        <v>0</v>
      </c>
      <c r="AN92">
        <v>0.56811</v>
      </c>
      <c r="AO92">
        <v>0</v>
      </c>
      <c r="AP92">
        <v>1.0247999999999999</v>
      </c>
      <c r="AQ92">
        <v>0</v>
      </c>
      <c r="AR92">
        <v>6.6239999999999997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79.682276999999999</v>
      </c>
      <c r="BA92">
        <f t="shared" si="4"/>
        <v>2465.1329079999991</v>
      </c>
      <c r="BB92">
        <v>89</v>
      </c>
      <c r="BD92">
        <v>5.34</v>
      </c>
      <c r="BE92">
        <v>1.92</v>
      </c>
      <c r="BF92">
        <v>3</v>
      </c>
      <c r="BG92">
        <v>0.9</v>
      </c>
      <c r="BH92">
        <v>9.44</v>
      </c>
      <c r="BI92">
        <v>1.37</v>
      </c>
      <c r="BJ92">
        <v>0.89</v>
      </c>
      <c r="BK92">
        <v>0.65</v>
      </c>
      <c r="BL92">
        <v>0.79</v>
      </c>
      <c r="BM92">
        <v>0.17</v>
      </c>
      <c r="BN92">
        <v>2.34</v>
      </c>
      <c r="BO92">
        <v>1.84</v>
      </c>
      <c r="BP92">
        <v>0.26</v>
      </c>
      <c r="BQ92">
        <v>2.0299999999999998</v>
      </c>
      <c r="BR92">
        <v>2.21</v>
      </c>
      <c r="BS92">
        <v>1.64</v>
      </c>
      <c r="BT92">
        <v>2.9693719999999999</v>
      </c>
      <c r="BU92">
        <v>1.342031</v>
      </c>
      <c r="BV92">
        <v>2.03931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2.0440800000000001</v>
      </c>
      <c r="CQ92">
        <v>3.4642300000000001</v>
      </c>
      <c r="CR92">
        <v>0.83592</v>
      </c>
      <c r="CS92">
        <v>2.79379</v>
      </c>
      <c r="CT92">
        <v>0</v>
      </c>
      <c r="CU92">
        <v>0</v>
      </c>
      <c r="CV92">
        <v>2.24E-2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79.682276999999999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684.83159999999998</v>
      </c>
      <c r="L93">
        <v>449.6157</v>
      </c>
      <c r="M93">
        <v>92.92</v>
      </c>
      <c r="N93">
        <v>119.15625</v>
      </c>
      <c r="O93">
        <v>124.7899</v>
      </c>
      <c r="P93">
        <v>109.55289999999999</v>
      </c>
      <c r="Q93">
        <v>5.9837990000000003</v>
      </c>
      <c r="R93">
        <v>41.680500000000002</v>
      </c>
      <c r="S93">
        <v>26</v>
      </c>
      <c r="T93">
        <v>0.56000000000000005</v>
      </c>
      <c r="U93">
        <v>348.97500000000002</v>
      </c>
      <c r="V93">
        <v>18.122499999999999</v>
      </c>
      <c r="W93">
        <v>41.66</v>
      </c>
      <c r="X93">
        <v>147.29990000000001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45.591999999999999</v>
      </c>
      <c r="AH93">
        <v>19.051500000000001</v>
      </c>
      <c r="AI93">
        <v>0</v>
      </c>
      <c r="AJ93">
        <v>0</v>
      </c>
      <c r="AK93">
        <v>55.493000000000002</v>
      </c>
      <c r="AL93">
        <v>12.782</v>
      </c>
      <c r="AM93">
        <v>0</v>
      </c>
      <c r="AN93">
        <v>0.56811</v>
      </c>
      <c r="AO93">
        <v>0</v>
      </c>
      <c r="AP93">
        <v>1.0247999999999999</v>
      </c>
      <c r="AQ93">
        <v>0</v>
      </c>
      <c r="AR93">
        <v>6.6239999999999997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79.813876999999991</v>
      </c>
      <c r="BA93">
        <f t="shared" si="4"/>
        <v>2461.6189359999998</v>
      </c>
      <c r="BB93">
        <v>90</v>
      </c>
      <c r="BD93">
        <v>5.34</v>
      </c>
      <c r="BE93">
        <v>1.92</v>
      </c>
      <c r="BF93">
        <v>3</v>
      </c>
      <c r="BG93">
        <v>0.9</v>
      </c>
      <c r="BH93">
        <v>9.44</v>
      </c>
      <c r="BI93">
        <v>1.37</v>
      </c>
      <c r="BJ93">
        <v>0.89</v>
      </c>
      <c r="BK93">
        <v>0.65</v>
      </c>
      <c r="BL93">
        <v>0.79</v>
      </c>
      <c r="BM93">
        <v>0.17</v>
      </c>
      <c r="BN93">
        <v>2.34</v>
      </c>
      <c r="BO93">
        <v>1.84</v>
      </c>
      <c r="BP93">
        <v>0.26</v>
      </c>
      <c r="BQ93">
        <v>2.0299999999999998</v>
      </c>
      <c r="BR93">
        <v>2.21</v>
      </c>
      <c r="BS93">
        <v>1.64</v>
      </c>
      <c r="BT93">
        <v>2.9693719999999999</v>
      </c>
      <c r="BU93">
        <v>1.342031</v>
      </c>
      <c r="BV93">
        <v>2.03931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2.0440800000000001</v>
      </c>
      <c r="CQ93">
        <v>3.4642300000000001</v>
      </c>
      <c r="CR93">
        <v>0.83592</v>
      </c>
      <c r="CS93">
        <v>2.79379</v>
      </c>
      <c r="CT93">
        <v>0</v>
      </c>
      <c r="CU93">
        <v>0</v>
      </c>
      <c r="CV93">
        <v>0.154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79.813876999999991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684.83159999999998</v>
      </c>
      <c r="L94">
        <v>409.6157</v>
      </c>
      <c r="M94">
        <v>92.92</v>
      </c>
      <c r="N94">
        <v>119.15625</v>
      </c>
      <c r="O94">
        <v>124.7899</v>
      </c>
      <c r="P94">
        <v>109.55289999999999</v>
      </c>
      <c r="Q94">
        <v>6.0008939999999997</v>
      </c>
      <c r="R94">
        <v>41.680500000000002</v>
      </c>
      <c r="S94">
        <v>26</v>
      </c>
      <c r="T94">
        <v>0.56000000000000005</v>
      </c>
      <c r="U94">
        <v>348.97500000000002</v>
      </c>
      <c r="V94">
        <v>18.122499999999999</v>
      </c>
      <c r="W94">
        <v>41.66</v>
      </c>
      <c r="X94">
        <v>147.29990000000001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45.591999999999999</v>
      </c>
      <c r="AH94">
        <v>19.051500000000001</v>
      </c>
      <c r="AI94">
        <v>0</v>
      </c>
      <c r="AJ94">
        <v>0</v>
      </c>
      <c r="AK94">
        <v>55.493000000000002</v>
      </c>
      <c r="AL94">
        <v>53.451999999999998</v>
      </c>
      <c r="AM94">
        <v>0</v>
      </c>
      <c r="AN94">
        <v>0.56811</v>
      </c>
      <c r="AO94">
        <v>0</v>
      </c>
      <c r="AP94">
        <v>1.0247999999999999</v>
      </c>
      <c r="AQ94">
        <v>0</v>
      </c>
      <c r="AR94">
        <v>6.6239999999999997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79.763876999999979</v>
      </c>
      <c r="BA94">
        <f t="shared" si="4"/>
        <v>2462.2560309999994</v>
      </c>
      <c r="BB94">
        <v>91</v>
      </c>
      <c r="BD94">
        <v>5.34</v>
      </c>
      <c r="BE94">
        <v>1.92</v>
      </c>
      <c r="BF94">
        <v>3</v>
      </c>
      <c r="BG94">
        <v>0.9</v>
      </c>
      <c r="BH94">
        <v>9.44</v>
      </c>
      <c r="BI94">
        <v>1.33</v>
      </c>
      <c r="BJ94">
        <v>0.88</v>
      </c>
      <c r="BK94">
        <v>0.65</v>
      </c>
      <c r="BL94">
        <v>0.79</v>
      </c>
      <c r="BM94">
        <v>0.17</v>
      </c>
      <c r="BN94">
        <v>2.34</v>
      </c>
      <c r="BO94">
        <v>1.84</v>
      </c>
      <c r="BP94">
        <v>0.26</v>
      </c>
      <c r="BQ94">
        <v>2.0299999999999998</v>
      </c>
      <c r="BR94">
        <v>2.21</v>
      </c>
      <c r="BS94">
        <v>1.64</v>
      </c>
      <c r="BT94">
        <v>2.9693719999999999</v>
      </c>
      <c r="BU94">
        <v>1.342031</v>
      </c>
      <c r="BV94">
        <v>2.03931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2.0440800000000001</v>
      </c>
      <c r="CQ94">
        <v>3.4642300000000001</v>
      </c>
      <c r="CR94">
        <v>0.83592</v>
      </c>
      <c r="CS94">
        <v>2.79379</v>
      </c>
      <c r="CT94">
        <v>0</v>
      </c>
      <c r="CU94">
        <v>0</v>
      </c>
      <c r="CV94">
        <v>0.154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79.763876999999979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607.59159999999997</v>
      </c>
      <c r="L95">
        <v>379.6157</v>
      </c>
      <c r="M95">
        <v>92.92</v>
      </c>
      <c r="N95">
        <v>119.15625</v>
      </c>
      <c r="O95">
        <v>124.7899</v>
      </c>
      <c r="P95">
        <v>109.55289999999999</v>
      </c>
      <c r="Q95">
        <v>9.0432000000000006</v>
      </c>
      <c r="R95">
        <v>34.110500000000002</v>
      </c>
      <c r="S95">
        <v>21.42</v>
      </c>
      <c r="T95">
        <v>0.56000000000000005</v>
      </c>
      <c r="U95">
        <v>348.97500000000002</v>
      </c>
      <c r="V95">
        <v>18.122499999999999</v>
      </c>
      <c r="W95">
        <v>41.66</v>
      </c>
      <c r="X95">
        <v>147.29990000000001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45.591999999999999</v>
      </c>
      <c r="AH95">
        <v>19.051500000000001</v>
      </c>
      <c r="AI95">
        <v>0</v>
      </c>
      <c r="AJ95">
        <v>0</v>
      </c>
      <c r="AK95">
        <v>55.493000000000002</v>
      </c>
      <c r="AL95">
        <v>53.451999999999998</v>
      </c>
      <c r="AM95">
        <v>0</v>
      </c>
      <c r="AN95">
        <v>0.56811</v>
      </c>
      <c r="AO95">
        <v>0</v>
      </c>
      <c r="AP95">
        <v>1.0247999999999999</v>
      </c>
      <c r="AQ95">
        <v>0</v>
      </c>
      <c r="AR95">
        <v>8.8320000000000007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79.813876999999977</v>
      </c>
      <c r="BA95">
        <f t="shared" si="4"/>
        <v>2348.1663370000006</v>
      </c>
      <c r="BB95">
        <v>92</v>
      </c>
      <c r="BD95">
        <v>5.34</v>
      </c>
      <c r="BE95">
        <v>1.92</v>
      </c>
      <c r="BF95">
        <v>3</v>
      </c>
      <c r="BG95">
        <v>0.9</v>
      </c>
      <c r="BH95">
        <v>9.44</v>
      </c>
      <c r="BI95">
        <v>1.33</v>
      </c>
      <c r="BJ95">
        <v>0.88</v>
      </c>
      <c r="BK95">
        <v>0.65</v>
      </c>
      <c r="BL95">
        <v>0.79</v>
      </c>
      <c r="BM95">
        <v>0.17</v>
      </c>
      <c r="BN95">
        <v>2.34</v>
      </c>
      <c r="BO95">
        <v>1.89</v>
      </c>
      <c r="BP95">
        <v>0.26</v>
      </c>
      <c r="BQ95">
        <v>2.0299999999999998</v>
      </c>
      <c r="BR95">
        <v>2.21</v>
      </c>
      <c r="BS95">
        <v>1.64</v>
      </c>
      <c r="BT95">
        <v>2.9693719999999999</v>
      </c>
      <c r="BU95">
        <v>1.342031</v>
      </c>
      <c r="BV95">
        <v>2.03931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2.0440800000000001</v>
      </c>
      <c r="CQ95">
        <v>3.4642300000000001</v>
      </c>
      <c r="CR95">
        <v>0.83592</v>
      </c>
      <c r="CS95">
        <v>2.79379</v>
      </c>
      <c r="CT95">
        <v>0</v>
      </c>
      <c r="CU95">
        <v>0</v>
      </c>
      <c r="CV95">
        <v>0.154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79.813876999999977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594.32270000000005</v>
      </c>
      <c r="L96">
        <v>347.19569999999999</v>
      </c>
      <c r="M96">
        <v>92.92</v>
      </c>
      <c r="N96">
        <v>119.15625</v>
      </c>
      <c r="O96">
        <v>124.7899</v>
      </c>
      <c r="P96">
        <v>109.55289999999999</v>
      </c>
      <c r="Q96">
        <v>9.0432000000000006</v>
      </c>
      <c r="R96">
        <v>34.110500000000002</v>
      </c>
      <c r="S96">
        <v>21.42</v>
      </c>
      <c r="T96">
        <v>0.56000000000000005</v>
      </c>
      <c r="U96">
        <v>348.97500000000002</v>
      </c>
      <c r="V96">
        <v>18.122499999999999</v>
      </c>
      <c r="W96">
        <v>41.66</v>
      </c>
      <c r="X96">
        <v>147.29990000000001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45.591999999999999</v>
      </c>
      <c r="AH96">
        <v>19.051500000000001</v>
      </c>
      <c r="AI96">
        <v>0</v>
      </c>
      <c r="AJ96">
        <v>0</v>
      </c>
      <c r="AK96">
        <v>55.493000000000002</v>
      </c>
      <c r="AL96">
        <v>53.451999999999998</v>
      </c>
      <c r="AM96">
        <v>0</v>
      </c>
      <c r="AN96">
        <v>0.56811</v>
      </c>
      <c r="AO96">
        <v>0</v>
      </c>
      <c r="AP96">
        <v>1.0247999999999999</v>
      </c>
      <c r="AQ96">
        <v>0</v>
      </c>
      <c r="AR96">
        <v>8.8320000000000007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79.813876999999977</v>
      </c>
      <c r="BA96">
        <f t="shared" si="4"/>
        <v>2302.4774370000005</v>
      </c>
      <c r="BB96">
        <v>93</v>
      </c>
      <c r="BD96">
        <v>5.34</v>
      </c>
      <c r="BE96">
        <v>1.92</v>
      </c>
      <c r="BF96">
        <v>3</v>
      </c>
      <c r="BG96">
        <v>0.9</v>
      </c>
      <c r="BH96">
        <v>9.44</v>
      </c>
      <c r="BI96">
        <v>1.33</v>
      </c>
      <c r="BJ96">
        <v>0.88</v>
      </c>
      <c r="BK96">
        <v>0.65</v>
      </c>
      <c r="BL96">
        <v>0.79</v>
      </c>
      <c r="BM96">
        <v>0.17</v>
      </c>
      <c r="BN96">
        <v>2.34</v>
      </c>
      <c r="BO96">
        <v>1.89</v>
      </c>
      <c r="BP96">
        <v>0.26</v>
      </c>
      <c r="BQ96">
        <v>2.0299999999999998</v>
      </c>
      <c r="BR96">
        <v>2.21</v>
      </c>
      <c r="BS96">
        <v>1.64</v>
      </c>
      <c r="BT96">
        <v>2.9693719999999999</v>
      </c>
      <c r="BU96">
        <v>1.342031</v>
      </c>
      <c r="BV96">
        <v>2.03931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2.0440800000000001</v>
      </c>
      <c r="CQ96">
        <v>3.4642300000000001</v>
      </c>
      <c r="CR96">
        <v>0.83592</v>
      </c>
      <c r="CS96">
        <v>2.79379</v>
      </c>
      <c r="CT96">
        <v>0</v>
      </c>
      <c r="CU96">
        <v>0</v>
      </c>
      <c r="CV96">
        <v>0.154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79.813876999999977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534.16</v>
      </c>
      <c r="L97">
        <v>338.75670000000002</v>
      </c>
      <c r="M97">
        <v>92.92</v>
      </c>
      <c r="N97">
        <v>119.15625</v>
      </c>
      <c r="O97">
        <v>124.7899</v>
      </c>
      <c r="P97">
        <v>109.55289999999999</v>
      </c>
      <c r="Q97">
        <v>5.9528109999999996</v>
      </c>
      <c r="R97">
        <v>24.306899999999999</v>
      </c>
      <c r="S97">
        <v>13.881358000000001</v>
      </c>
      <c r="T97">
        <v>0.56000000000000005</v>
      </c>
      <c r="U97">
        <v>348.97500000000002</v>
      </c>
      <c r="V97">
        <v>12.5571</v>
      </c>
      <c r="W97">
        <v>41.66</v>
      </c>
      <c r="X97">
        <v>147.29990000000001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45.591999999999999</v>
      </c>
      <c r="AH97">
        <v>19.051500000000001</v>
      </c>
      <c r="AI97">
        <v>0</v>
      </c>
      <c r="AJ97">
        <v>0</v>
      </c>
      <c r="AK97">
        <v>55.493000000000002</v>
      </c>
      <c r="AL97">
        <v>53.451999999999998</v>
      </c>
      <c r="AM97">
        <v>0</v>
      </c>
      <c r="AN97">
        <v>0.56811</v>
      </c>
      <c r="AO97">
        <v>0</v>
      </c>
      <c r="AP97">
        <v>1.0247999999999999</v>
      </c>
      <c r="AQ97">
        <v>0</v>
      </c>
      <c r="AR97">
        <v>4.4160000000000004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79.813876999999977</v>
      </c>
      <c r="BA97">
        <f t="shared" si="4"/>
        <v>2203.4617060000005</v>
      </c>
      <c r="BB97">
        <v>94</v>
      </c>
      <c r="BD97">
        <v>5.34</v>
      </c>
      <c r="BE97">
        <v>1.92</v>
      </c>
      <c r="BF97">
        <v>3</v>
      </c>
      <c r="BG97">
        <v>0.9</v>
      </c>
      <c r="BH97">
        <v>9.44</v>
      </c>
      <c r="BI97">
        <v>1.33</v>
      </c>
      <c r="BJ97">
        <v>0.88</v>
      </c>
      <c r="BK97">
        <v>0.65</v>
      </c>
      <c r="BL97">
        <v>0.79</v>
      </c>
      <c r="BM97">
        <v>0.17</v>
      </c>
      <c r="BN97">
        <v>2.34</v>
      </c>
      <c r="BO97">
        <v>1.89</v>
      </c>
      <c r="BP97">
        <v>0.26</v>
      </c>
      <c r="BQ97">
        <v>2.0299999999999998</v>
      </c>
      <c r="BR97">
        <v>2.21</v>
      </c>
      <c r="BS97">
        <v>1.64</v>
      </c>
      <c r="BT97">
        <v>2.9693719999999999</v>
      </c>
      <c r="BU97">
        <v>1.342031</v>
      </c>
      <c r="BV97">
        <v>2.03931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2.0440800000000001</v>
      </c>
      <c r="CQ97">
        <v>3.4642300000000001</v>
      </c>
      <c r="CR97">
        <v>0.83592</v>
      </c>
      <c r="CS97">
        <v>2.79379</v>
      </c>
      <c r="CT97">
        <v>0</v>
      </c>
      <c r="CU97">
        <v>0</v>
      </c>
      <c r="CV97">
        <v>0.154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79.813876999999977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485.16</v>
      </c>
      <c r="L98">
        <v>338.75670000000002</v>
      </c>
      <c r="M98">
        <v>92.92</v>
      </c>
      <c r="N98">
        <v>119.15625</v>
      </c>
      <c r="O98">
        <v>124.7899</v>
      </c>
      <c r="P98">
        <v>109.55289999999999</v>
      </c>
      <c r="Q98">
        <v>5.9528109999999996</v>
      </c>
      <c r="R98">
        <v>24.306899999999999</v>
      </c>
      <c r="S98">
        <v>13.822036000000001</v>
      </c>
      <c r="T98">
        <v>0.56000000000000005</v>
      </c>
      <c r="U98">
        <v>348.97500000000002</v>
      </c>
      <c r="V98">
        <v>12.5571</v>
      </c>
      <c r="W98">
        <v>41.66</v>
      </c>
      <c r="X98">
        <v>147.29990000000001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45.591999999999999</v>
      </c>
      <c r="AH98">
        <v>19.051500000000001</v>
      </c>
      <c r="AI98">
        <v>0</v>
      </c>
      <c r="AJ98">
        <v>0</v>
      </c>
      <c r="AK98">
        <v>55.493000000000002</v>
      </c>
      <c r="AL98">
        <v>12.782</v>
      </c>
      <c r="AM98">
        <v>0</v>
      </c>
      <c r="AN98">
        <v>0.56811</v>
      </c>
      <c r="AO98">
        <v>0</v>
      </c>
      <c r="AP98">
        <v>1.0247999999999999</v>
      </c>
      <c r="AQ98">
        <v>0</v>
      </c>
      <c r="AR98">
        <v>4.4160000000000004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79.813876999999977</v>
      </c>
      <c r="BA98">
        <f t="shared" si="4"/>
        <v>2113.7323839999995</v>
      </c>
      <c r="BB98">
        <v>95</v>
      </c>
      <c r="BD98">
        <v>5.34</v>
      </c>
      <c r="BE98">
        <v>1.92</v>
      </c>
      <c r="BF98">
        <v>3</v>
      </c>
      <c r="BG98">
        <v>0.9</v>
      </c>
      <c r="BH98">
        <v>9.44</v>
      </c>
      <c r="BI98">
        <v>1.33</v>
      </c>
      <c r="BJ98">
        <v>0.88</v>
      </c>
      <c r="BK98">
        <v>0.65</v>
      </c>
      <c r="BL98">
        <v>0.79</v>
      </c>
      <c r="BM98">
        <v>0.17</v>
      </c>
      <c r="BN98">
        <v>2.34</v>
      </c>
      <c r="BO98">
        <v>1.89</v>
      </c>
      <c r="BP98">
        <v>0.26</v>
      </c>
      <c r="BQ98">
        <v>2.0299999999999998</v>
      </c>
      <c r="BR98">
        <v>2.21</v>
      </c>
      <c r="BS98">
        <v>1.64</v>
      </c>
      <c r="BT98">
        <v>2.9693719999999999</v>
      </c>
      <c r="BU98">
        <v>1.342031</v>
      </c>
      <c r="BV98">
        <v>2.03931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2.0440800000000001</v>
      </c>
      <c r="CQ98">
        <v>3.4642300000000001</v>
      </c>
      <c r="CR98">
        <v>0.83592</v>
      </c>
      <c r="CS98">
        <v>2.79379</v>
      </c>
      <c r="CT98">
        <v>0</v>
      </c>
      <c r="CU98">
        <v>0</v>
      </c>
      <c r="CV98">
        <v>0.154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79.813876999999977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14.342280930749979</v>
      </c>
      <c r="L99">
        <f t="shared" si="6"/>
        <v>12.723719438749985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2.6292696000000007</v>
      </c>
      <c r="Q99">
        <f t="shared" si="6"/>
        <v>0.15401656524999979</v>
      </c>
      <c r="R99">
        <f t="shared" si="6"/>
        <v>0.85317406999999934</v>
      </c>
      <c r="S99">
        <f t="shared" si="6"/>
        <v>0.53518401375000013</v>
      </c>
      <c r="T99">
        <f t="shared" si="6"/>
        <v>1.3440000000000016E-2</v>
      </c>
      <c r="U99">
        <f t="shared" si="6"/>
        <v>8.3753999999999849</v>
      </c>
      <c r="V99">
        <f t="shared" si="6"/>
        <v>0.33744547349999943</v>
      </c>
      <c r="W99">
        <f t="shared" si="6"/>
        <v>0.69635227374999897</v>
      </c>
      <c r="X99">
        <f t="shared" si="6"/>
        <v>3.00009018575</v>
      </c>
      <c r="Y99">
        <f t="shared" si="6"/>
        <v>0</v>
      </c>
      <c r="Z99">
        <f t="shared" si="6"/>
        <v>5.9033149999999986E-2</v>
      </c>
      <c r="AA99">
        <f t="shared" si="6"/>
        <v>8.7682889999999999E-2</v>
      </c>
      <c r="AB99">
        <f t="shared" si="6"/>
        <v>0.12783479999999997</v>
      </c>
      <c r="AC99">
        <f t="shared" si="6"/>
        <v>0</v>
      </c>
      <c r="AD99">
        <f t="shared" si="6"/>
        <v>0.12511467499999998</v>
      </c>
      <c r="AE99">
        <f t="shared" si="6"/>
        <v>0.27898102200000002</v>
      </c>
      <c r="AF99">
        <f t="shared" si="6"/>
        <v>0.34381440000000008</v>
      </c>
      <c r="AG99">
        <f t="shared" si="6"/>
        <v>1.094208000000001</v>
      </c>
      <c r="AH99">
        <f t="shared" si="6"/>
        <v>0.65459000000000023</v>
      </c>
      <c r="AI99">
        <f t="shared" si="6"/>
        <v>5.5727749999999979E-2</v>
      </c>
      <c r="AJ99">
        <f t="shared" si="6"/>
        <v>0</v>
      </c>
      <c r="AK99">
        <f t="shared" si="6"/>
        <v>1.3318320000000015</v>
      </c>
      <c r="AL99">
        <f t="shared" si="6"/>
        <v>0.22937880000000027</v>
      </c>
      <c r="AM99">
        <f t="shared" si="6"/>
        <v>4.8547694999999995E-2</v>
      </c>
      <c r="AN99">
        <f t="shared" si="6"/>
        <v>1.202825999999998E-2</v>
      </c>
      <c r="AO99">
        <f t="shared" si="6"/>
        <v>0</v>
      </c>
      <c r="AP99">
        <f t="shared" si="6"/>
        <v>3.6244293749999996E-2</v>
      </c>
      <c r="AQ99">
        <f t="shared" si="6"/>
        <v>0.64548000000000028</v>
      </c>
      <c r="AR99">
        <f t="shared" si="6"/>
        <v>0.2377739999999999</v>
      </c>
      <c r="AS99">
        <f t="shared" si="6"/>
        <v>0.22162169999999998</v>
      </c>
      <c r="AT99">
        <f t="shared" si="6"/>
        <v>0.34677434399999946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1.9796971879999989</v>
      </c>
      <c r="BA99">
        <f t="shared" si="4"/>
        <v>59.661525119249951</v>
      </c>
      <c r="BD99">
        <f t="shared" ref="BD99:DJ99" si="7">SUM(BD3:BD98)/4000</f>
        <v>0.12804499999999974</v>
      </c>
      <c r="BE99">
        <f t="shared" si="7"/>
        <v>4.6079999999999934E-2</v>
      </c>
      <c r="BF99">
        <f t="shared" si="7"/>
        <v>6.6470000000000001E-2</v>
      </c>
      <c r="BG99">
        <f t="shared" si="7"/>
        <v>3.5145000000000044E-2</v>
      </c>
      <c r="BH99">
        <f t="shared" si="7"/>
        <v>0.20280250000000044</v>
      </c>
      <c r="BI99">
        <f t="shared" si="7"/>
        <v>3.2855000000000009E-2</v>
      </c>
      <c r="BJ99">
        <f t="shared" si="7"/>
        <v>2.1589999999999974E-2</v>
      </c>
      <c r="BK99">
        <f t="shared" si="7"/>
        <v>1.5599999999999977E-2</v>
      </c>
      <c r="BL99">
        <f t="shared" si="7"/>
        <v>1.9145000000000034E-2</v>
      </c>
      <c r="BM99">
        <f t="shared" si="7"/>
        <v>3.5149999999999986E-3</v>
      </c>
      <c r="BN99">
        <f t="shared" si="7"/>
        <v>5.6160000000000071E-2</v>
      </c>
      <c r="BO99">
        <f t="shared" si="7"/>
        <v>8.2884999999999945E-2</v>
      </c>
      <c r="BP99">
        <f t="shared" si="7"/>
        <v>6.2400000000000112E-3</v>
      </c>
      <c r="BQ99">
        <f t="shared" si="7"/>
        <v>4.872000000000002E-2</v>
      </c>
      <c r="BR99">
        <f t="shared" si="7"/>
        <v>5.3040000000000032E-2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4.9215348000000027E-2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8.200328600000005E-2</v>
      </c>
      <c r="CQ99">
        <f t="shared" si="7"/>
        <v>8.3141519999999802E-2</v>
      </c>
      <c r="CR99">
        <f t="shared" si="7"/>
        <v>2.0062080000000027E-2</v>
      </c>
      <c r="CS99">
        <f t="shared" si="7"/>
        <v>6.7050960000000021E-2</v>
      </c>
      <c r="CT99">
        <f t="shared" si="7"/>
        <v>1.6799659999999998E-3</v>
      </c>
      <c r="CU99">
        <f t="shared" si="7"/>
        <v>5.0400000000000011E-3</v>
      </c>
      <c r="CV99">
        <f t="shared" si="7"/>
        <v>5.2304000000000005E-3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1.9796971879999989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357.311778</v>
      </c>
      <c r="L3">
        <v>316.58383199999997</v>
      </c>
      <c r="M3">
        <v>88.840812</v>
      </c>
      <c r="N3">
        <v>113.925291</v>
      </c>
      <c r="O3">
        <v>119.311623</v>
      </c>
      <c r="P3">
        <v>104.743528</v>
      </c>
      <c r="Q3">
        <v>5.6410530000000003</v>
      </c>
      <c r="R3">
        <v>23.258949000000001</v>
      </c>
      <c r="S3">
        <v>12.99647</v>
      </c>
      <c r="T3">
        <v>0.535416</v>
      </c>
      <c r="U3">
        <v>333.65499799999998</v>
      </c>
      <c r="V3">
        <v>7.6173440000000001</v>
      </c>
      <c r="W3">
        <v>26.418582000000001</v>
      </c>
      <c r="X3">
        <v>87.761184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43.590510999999999</v>
      </c>
      <c r="AH3">
        <v>0</v>
      </c>
      <c r="AI3">
        <v>0</v>
      </c>
      <c r="AJ3">
        <v>0</v>
      </c>
      <c r="AK3">
        <v>53.056857000000001</v>
      </c>
      <c r="AL3">
        <v>2.4441739999999998</v>
      </c>
      <c r="AM3">
        <v>0</v>
      </c>
      <c r="AN3">
        <v>0.43079000000000001</v>
      </c>
      <c r="AO3">
        <v>0</v>
      </c>
      <c r="AP3">
        <v>0.73485800000000001</v>
      </c>
      <c r="AQ3">
        <v>0</v>
      </c>
      <c r="AR3">
        <v>26.388359999999999</v>
      </c>
      <c r="AS3">
        <v>15.948207</v>
      </c>
      <c r="AT3">
        <v>10.753830000000001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76.864941000000002</v>
      </c>
      <c r="BA3">
        <f>SUM(B3:AZ3)</f>
        <v>1837.5559660000001</v>
      </c>
      <c r="BD3">
        <v>5.0999999999999996</v>
      </c>
      <c r="BE3">
        <v>1.84</v>
      </c>
      <c r="BF3">
        <v>2.11</v>
      </c>
      <c r="BG3">
        <v>1.71</v>
      </c>
      <c r="BH3">
        <v>5.8</v>
      </c>
      <c r="BI3">
        <v>1.27</v>
      </c>
      <c r="BJ3">
        <v>0.84</v>
      </c>
      <c r="BK3">
        <v>0.62</v>
      </c>
      <c r="BL3">
        <v>0.8</v>
      </c>
      <c r="BM3">
        <v>0.08</v>
      </c>
      <c r="BN3">
        <v>2.2400000000000002</v>
      </c>
      <c r="BO3">
        <v>3.6</v>
      </c>
      <c r="BP3">
        <v>0.25</v>
      </c>
      <c r="BQ3">
        <v>1.94</v>
      </c>
      <c r="BR3">
        <v>2.11</v>
      </c>
      <c r="BS3">
        <v>1.57</v>
      </c>
      <c r="BT3">
        <v>2.8390170000000001</v>
      </c>
      <c r="BU3">
        <v>1.2831159999999999</v>
      </c>
      <c r="BV3">
        <v>1.949784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4.0715519999999996</v>
      </c>
      <c r="CQ3">
        <v>3.3121499999999999</v>
      </c>
      <c r="CR3">
        <v>0.79922300000000002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76.864941000000002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357.30848500000002</v>
      </c>
      <c r="L4">
        <v>316.58383199999997</v>
      </c>
      <c r="M4">
        <v>88.840812</v>
      </c>
      <c r="N4">
        <v>113.925291</v>
      </c>
      <c r="O4">
        <v>119.311623</v>
      </c>
      <c r="P4">
        <v>104.743528</v>
      </c>
      <c r="Q4">
        <v>5.6410530000000003</v>
      </c>
      <c r="R4">
        <v>23.258949000000001</v>
      </c>
      <c r="S4">
        <v>12.99647</v>
      </c>
      <c r="T4">
        <v>0.535416</v>
      </c>
      <c r="U4">
        <v>333.65499799999998</v>
      </c>
      <c r="V4">
        <v>7.6173440000000001</v>
      </c>
      <c r="W4">
        <v>26.176966</v>
      </c>
      <c r="X4">
        <v>87.761184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43.590510999999999</v>
      </c>
      <c r="AH4">
        <v>0</v>
      </c>
      <c r="AI4">
        <v>0</v>
      </c>
      <c r="AJ4">
        <v>0</v>
      </c>
      <c r="AK4">
        <v>53.056857000000001</v>
      </c>
      <c r="AL4">
        <v>2.4441739999999998</v>
      </c>
      <c r="AM4">
        <v>0</v>
      </c>
      <c r="AN4">
        <v>0.43079000000000001</v>
      </c>
      <c r="AO4">
        <v>0</v>
      </c>
      <c r="AP4">
        <v>0.73485800000000001</v>
      </c>
      <c r="AQ4">
        <v>0</v>
      </c>
      <c r="AR4">
        <v>26.388359999999999</v>
      </c>
      <c r="AS4">
        <v>15.948207</v>
      </c>
      <c r="AT4">
        <v>10.753830000000001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76.844941000000006</v>
      </c>
      <c r="BA4">
        <f t="shared" ref="BA4:BA67" si="1">SUM(B4:AZ4)</f>
        <v>1837.2910570000001</v>
      </c>
      <c r="BD4">
        <v>5.0999999999999996</v>
      </c>
      <c r="BE4">
        <v>1.84</v>
      </c>
      <c r="BF4">
        <v>2.11</v>
      </c>
      <c r="BG4">
        <v>1.71</v>
      </c>
      <c r="BH4">
        <v>5.78</v>
      </c>
      <c r="BI4">
        <v>1.27</v>
      </c>
      <c r="BJ4">
        <v>0.84</v>
      </c>
      <c r="BK4">
        <v>0.62</v>
      </c>
      <c r="BL4">
        <v>0.8</v>
      </c>
      <c r="BM4">
        <v>0.08</v>
      </c>
      <c r="BN4">
        <v>2.2400000000000002</v>
      </c>
      <c r="BO4">
        <v>3.6</v>
      </c>
      <c r="BP4">
        <v>0.25</v>
      </c>
      <c r="BQ4">
        <v>1.94</v>
      </c>
      <c r="BR4">
        <v>2.11</v>
      </c>
      <c r="BS4">
        <v>1.57</v>
      </c>
      <c r="BT4">
        <v>2.8390170000000001</v>
      </c>
      <c r="BU4">
        <v>1.2831159999999999</v>
      </c>
      <c r="BV4">
        <v>1.949784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4.0715519999999996</v>
      </c>
      <c r="CQ4">
        <v>3.3121499999999999</v>
      </c>
      <c r="CR4">
        <v>0.79922300000000002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76.844941000000006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357.311778</v>
      </c>
      <c r="L5">
        <v>316.58383199999997</v>
      </c>
      <c r="M5">
        <v>88.840812</v>
      </c>
      <c r="N5">
        <v>113.925291</v>
      </c>
      <c r="O5">
        <v>119.311623</v>
      </c>
      <c r="P5">
        <v>104.743528</v>
      </c>
      <c r="Q5">
        <v>5.1361410000000003</v>
      </c>
      <c r="R5">
        <v>9.5609999999999999</v>
      </c>
      <c r="S5">
        <v>8.4490960000000008</v>
      </c>
      <c r="T5">
        <v>0.535416</v>
      </c>
      <c r="U5">
        <v>333.65499799999998</v>
      </c>
      <c r="V5">
        <v>0</v>
      </c>
      <c r="W5">
        <v>11.4732</v>
      </c>
      <c r="X5">
        <v>40.156199999999998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43.590510999999999</v>
      </c>
      <c r="AH5">
        <v>0</v>
      </c>
      <c r="AI5">
        <v>0</v>
      </c>
      <c r="AJ5">
        <v>0</v>
      </c>
      <c r="AK5">
        <v>53.056857000000001</v>
      </c>
      <c r="AL5">
        <v>2.4441739999999998</v>
      </c>
      <c r="AM5">
        <v>0</v>
      </c>
      <c r="AN5">
        <v>0.43079000000000001</v>
      </c>
      <c r="AO5">
        <v>0</v>
      </c>
      <c r="AP5">
        <v>0.73485800000000001</v>
      </c>
      <c r="AQ5">
        <v>0</v>
      </c>
      <c r="AR5">
        <v>10.555344</v>
      </c>
      <c r="AS5">
        <v>9.260249</v>
      </c>
      <c r="AT5">
        <v>10.753830000000001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76.844941000000006</v>
      </c>
      <c r="BA5">
        <f t="shared" si="1"/>
        <v>1726.097047</v>
      </c>
      <c r="BD5">
        <v>5.0999999999999996</v>
      </c>
      <c r="BE5">
        <v>1.84</v>
      </c>
      <c r="BF5">
        <v>2.11</v>
      </c>
      <c r="BG5">
        <v>1.71</v>
      </c>
      <c r="BH5">
        <v>5.78</v>
      </c>
      <c r="BI5">
        <v>1.27</v>
      </c>
      <c r="BJ5">
        <v>0.84</v>
      </c>
      <c r="BK5">
        <v>0.62</v>
      </c>
      <c r="BL5">
        <v>0.8</v>
      </c>
      <c r="BM5">
        <v>0.08</v>
      </c>
      <c r="BN5">
        <v>2.2400000000000002</v>
      </c>
      <c r="BO5">
        <v>3.6</v>
      </c>
      <c r="BP5">
        <v>0.25</v>
      </c>
      <c r="BQ5">
        <v>1.94</v>
      </c>
      <c r="BR5">
        <v>2.11</v>
      </c>
      <c r="BS5">
        <v>1.57</v>
      </c>
      <c r="BT5">
        <v>2.8390170000000001</v>
      </c>
      <c r="BU5">
        <v>1.2831159999999999</v>
      </c>
      <c r="BV5">
        <v>1.949784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4.0715519999999996</v>
      </c>
      <c r="CQ5">
        <v>3.3121499999999999</v>
      </c>
      <c r="CR5">
        <v>0.79922300000000002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76.844941000000006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357.30848500000002</v>
      </c>
      <c r="L6">
        <v>316.58383199999997</v>
      </c>
      <c r="M6">
        <v>88.840812</v>
      </c>
      <c r="N6">
        <v>113.925291</v>
      </c>
      <c r="O6">
        <v>119.311623</v>
      </c>
      <c r="P6">
        <v>104.743528</v>
      </c>
      <c r="Q6">
        <v>5.1361410000000003</v>
      </c>
      <c r="R6">
        <v>9.5609999999999999</v>
      </c>
      <c r="S6">
        <v>8.4490960000000008</v>
      </c>
      <c r="T6">
        <v>0.535416</v>
      </c>
      <c r="U6">
        <v>333.65499799999998</v>
      </c>
      <c r="V6">
        <v>0</v>
      </c>
      <c r="W6">
        <v>11.4732</v>
      </c>
      <c r="X6">
        <v>40.156199999999998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43.590510999999999</v>
      </c>
      <c r="AH6">
        <v>0</v>
      </c>
      <c r="AI6">
        <v>0</v>
      </c>
      <c r="AJ6">
        <v>0</v>
      </c>
      <c r="AK6">
        <v>53.056857000000001</v>
      </c>
      <c r="AL6">
        <v>2.4441739999999998</v>
      </c>
      <c r="AM6">
        <v>0</v>
      </c>
      <c r="AN6">
        <v>0.43079000000000001</v>
      </c>
      <c r="AO6">
        <v>0</v>
      </c>
      <c r="AP6">
        <v>0.73485800000000001</v>
      </c>
      <c r="AQ6">
        <v>0</v>
      </c>
      <c r="AR6">
        <v>6.3332059999999997</v>
      </c>
      <c r="AS6">
        <v>9.260249</v>
      </c>
      <c r="AT6">
        <v>10.753830000000001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76.844941000000006</v>
      </c>
      <c r="BA6">
        <f t="shared" si="1"/>
        <v>1721.8716159999999</v>
      </c>
      <c r="BD6">
        <v>5.0999999999999996</v>
      </c>
      <c r="BE6">
        <v>1.84</v>
      </c>
      <c r="BF6">
        <v>2.11</v>
      </c>
      <c r="BG6">
        <v>1.71</v>
      </c>
      <c r="BH6">
        <v>5.78</v>
      </c>
      <c r="BI6">
        <v>1.27</v>
      </c>
      <c r="BJ6">
        <v>0.84</v>
      </c>
      <c r="BK6">
        <v>0.62</v>
      </c>
      <c r="BL6">
        <v>0.8</v>
      </c>
      <c r="BM6">
        <v>0.08</v>
      </c>
      <c r="BN6">
        <v>2.2400000000000002</v>
      </c>
      <c r="BO6">
        <v>3.6</v>
      </c>
      <c r="BP6">
        <v>0.25</v>
      </c>
      <c r="BQ6">
        <v>1.94</v>
      </c>
      <c r="BR6">
        <v>2.11</v>
      </c>
      <c r="BS6">
        <v>1.57</v>
      </c>
      <c r="BT6">
        <v>2.8390170000000001</v>
      </c>
      <c r="BU6">
        <v>1.2831159999999999</v>
      </c>
      <c r="BV6">
        <v>1.949784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4.0715519999999996</v>
      </c>
      <c r="CQ6">
        <v>3.3121499999999999</v>
      </c>
      <c r="CR6">
        <v>0.79922300000000002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76.844941000000006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357.59964400000001</v>
      </c>
      <c r="L7">
        <v>316.48822200000001</v>
      </c>
      <c r="M7">
        <v>88.840812</v>
      </c>
      <c r="N7">
        <v>113.925291</v>
      </c>
      <c r="O7">
        <v>119.311623</v>
      </c>
      <c r="P7">
        <v>104.743528</v>
      </c>
      <c r="Q7">
        <v>5.1661679999999999</v>
      </c>
      <c r="R7">
        <v>9.5418780000000005</v>
      </c>
      <c r="S7">
        <v>8.4985470000000003</v>
      </c>
      <c r="T7">
        <v>0.535416</v>
      </c>
      <c r="U7">
        <v>333.65499799999998</v>
      </c>
      <c r="V7">
        <v>0</v>
      </c>
      <c r="W7">
        <v>11.444516999999999</v>
      </c>
      <c r="X7">
        <v>40.060589999999998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43.590510999999999</v>
      </c>
      <c r="AH7">
        <v>0</v>
      </c>
      <c r="AI7">
        <v>0</v>
      </c>
      <c r="AJ7">
        <v>0</v>
      </c>
      <c r="AK7">
        <v>53.056857000000001</v>
      </c>
      <c r="AL7">
        <v>2.4441739999999998</v>
      </c>
      <c r="AM7">
        <v>0</v>
      </c>
      <c r="AN7">
        <v>0.43079000000000001</v>
      </c>
      <c r="AO7">
        <v>0</v>
      </c>
      <c r="AP7">
        <v>0.73485800000000001</v>
      </c>
      <c r="AQ7">
        <v>0</v>
      </c>
      <c r="AR7">
        <v>4.749905</v>
      </c>
      <c r="AS7">
        <v>9.260249</v>
      </c>
      <c r="AT7">
        <v>10.753830000000001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76.844941000000006</v>
      </c>
      <c r="BA7">
        <f t="shared" si="1"/>
        <v>1720.4199269999999</v>
      </c>
      <c r="BD7">
        <v>5.0999999999999996</v>
      </c>
      <c r="BE7">
        <v>1.84</v>
      </c>
      <c r="BF7">
        <v>2.11</v>
      </c>
      <c r="BG7">
        <v>1.71</v>
      </c>
      <c r="BH7">
        <v>5.78</v>
      </c>
      <c r="BI7">
        <v>1.27</v>
      </c>
      <c r="BJ7">
        <v>0.84</v>
      </c>
      <c r="BK7">
        <v>0.62</v>
      </c>
      <c r="BL7">
        <v>0.8</v>
      </c>
      <c r="BM7">
        <v>0.08</v>
      </c>
      <c r="BN7">
        <v>2.2400000000000002</v>
      </c>
      <c r="BO7">
        <v>3.6</v>
      </c>
      <c r="BP7">
        <v>0.25</v>
      </c>
      <c r="BQ7">
        <v>1.94</v>
      </c>
      <c r="BR7">
        <v>2.11</v>
      </c>
      <c r="BS7">
        <v>1.57</v>
      </c>
      <c r="BT7">
        <v>2.8390170000000001</v>
      </c>
      <c r="BU7">
        <v>1.2831159999999999</v>
      </c>
      <c r="BV7">
        <v>1.949784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4.0715519999999996</v>
      </c>
      <c r="CQ7">
        <v>3.3121499999999999</v>
      </c>
      <c r="CR7">
        <v>0.79922300000000002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76.844941000000006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357.59650699999997</v>
      </c>
      <c r="L8">
        <v>316.48822200000001</v>
      </c>
      <c r="M8">
        <v>88.840812</v>
      </c>
      <c r="N8">
        <v>113.925291</v>
      </c>
      <c r="O8">
        <v>119.311623</v>
      </c>
      <c r="P8">
        <v>104.743528</v>
      </c>
      <c r="Q8">
        <v>5.1661679999999999</v>
      </c>
      <c r="R8">
        <v>9.5418780000000005</v>
      </c>
      <c r="S8">
        <v>8.4985470000000003</v>
      </c>
      <c r="T8">
        <v>0.535416</v>
      </c>
      <c r="U8">
        <v>333.65499799999998</v>
      </c>
      <c r="V8">
        <v>0</v>
      </c>
      <c r="W8">
        <v>11.444516999999999</v>
      </c>
      <c r="X8">
        <v>40.060589999999998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43.590510999999999</v>
      </c>
      <c r="AH8">
        <v>0</v>
      </c>
      <c r="AI8">
        <v>0</v>
      </c>
      <c r="AJ8">
        <v>0</v>
      </c>
      <c r="AK8">
        <v>53.056857000000001</v>
      </c>
      <c r="AL8">
        <v>2.4441739999999998</v>
      </c>
      <c r="AM8">
        <v>0</v>
      </c>
      <c r="AN8">
        <v>0.43079000000000001</v>
      </c>
      <c r="AO8">
        <v>0</v>
      </c>
      <c r="AP8">
        <v>0.73485800000000001</v>
      </c>
      <c r="AQ8">
        <v>0</v>
      </c>
      <c r="AR8">
        <v>4.749905</v>
      </c>
      <c r="AS8">
        <v>9.260249</v>
      </c>
      <c r="AT8">
        <v>10.753830000000001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76.844941000000006</v>
      </c>
      <c r="BA8">
        <f t="shared" si="1"/>
        <v>1720.4167899999998</v>
      </c>
      <c r="BD8">
        <v>5.0999999999999996</v>
      </c>
      <c r="BE8">
        <v>1.84</v>
      </c>
      <c r="BF8">
        <v>2.11</v>
      </c>
      <c r="BG8">
        <v>1.71</v>
      </c>
      <c r="BH8">
        <v>5.78</v>
      </c>
      <c r="BI8">
        <v>1.27</v>
      </c>
      <c r="BJ8">
        <v>0.84</v>
      </c>
      <c r="BK8">
        <v>0.62</v>
      </c>
      <c r="BL8">
        <v>0.8</v>
      </c>
      <c r="BM8">
        <v>0.08</v>
      </c>
      <c r="BN8">
        <v>2.2400000000000002</v>
      </c>
      <c r="BO8">
        <v>3.6</v>
      </c>
      <c r="BP8">
        <v>0.25</v>
      </c>
      <c r="BQ8">
        <v>1.94</v>
      </c>
      <c r="BR8">
        <v>2.11</v>
      </c>
      <c r="BS8">
        <v>1.57</v>
      </c>
      <c r="BT8">
        <v>2.8390170000000001</v>
      </c>
      <c r="BU8">
        <v>1.2831159999999999</v>
      </c>
      <c r="BV8">
        <v>1.949784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4.0715519999999996</v>
      </c>
      <c r="CQ8">
        <v>3.3121499999999999</v>
      </c>
      <c r="CR8">
        <v>0.79922300000000002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76.844941000000006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357.59964400000001</v>
      </c>
      <c r="L9">
        <v>316.48822200000001</v>
      </c>
      <c r="M9">
        <v>88.840812</v>
      </c>
      <c r="N9">
        <v>113.925291</v>
      </c>
      <c r="O9">
        <v>119.311623</v>
      </c>
      <c r="P9">
        <v>104.743528</v>
      </c>
      <c r="Q9">
        <v>5.1661679999999999</v>
      </c>
      <c r="R9">
        <v>15.105475</v>
      </c>
      <c r="S9">
        <v>8.4985470000000003</v>
      </c>
      <c r="T9">
        <v>0.535416</v>
      </c>
      <c r="U9">
        <v>333.65499799999998</v>
      </c>
      <c r="V9">
        <v>0</v>
      </c>
      <c r="W9">
        <v>11.444516999999999</v>
      </c>
      <c r="X9">
        <v>40.060589999999998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43.590510999999999</v>
      </c>
      <c r="AH9">
        <v>0</v>
      </c>
      <c r="AI9">
        <v>0</v>
      </c>
      <c r="AJ9">
        <v>0</v>
      </c>
      <c r="AK9">
        <v>53.056857000000001</v>
      </c>
      <c r="AL9">
        <v>2.4441739999999998</v>
      </c>
      <c r="AM9">
        <v>0</v>
      </c>
      <c r="AN9">
        <v>0.43079000000000001</v>
      </c>
      <c r="AO9">
        <v>0</v>
      </c>
      <c r="AP9">
        <v>0.73485800000000001</v>
      </c>
      <c r="AQ9">
        <v>0</v>
      </c>
      <c r="AR9">
        <v>4.749905</v>
      </c>
      <c r="AS9">
        <v>9.260249</v>
      </c>
      <c r="AT9">
        <v>10.753830000000001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76.844941000000006</v>
      </c>
      <c r="BA9">
        <f t="shared" si="1"/>
        <v>1725.983524</v>
      </c>
      <c r="BD9">
        <v>5.0999999999999996</v>
      </c>
      <c r="BE9">
        <v>1.84</v>
      </c>
      <c r="BF9">
        <v>2.11</v>
      </c>
      <c r="BG9">
        <v>1.71</v>
      </c>
      <c r="BH9">
        <v>5.78</v>
      </c>
      <c r="BI9">
        <v>1.27</v>
      </c>
      <c r="BJ9">
        <v>0.84</v>
      </c>
      <c r="BK9">
        <v>0.62</v>
      </c>
      <c r="BL9">
        <v>0.8</v>
      </c>
      <c r="BM9">
        <v>0.08</v>
      </c>
      <c r="BN9">
        <v>2.2400000000000002</v>
      </c>
      <c r="BO9">
        <v>3.6</v>
      </c>
      <c r="BP9">
        <v>0.25</v>
      </c>
      <c r="BQ9">
        <v>1.94</v>
      </c>
      <c r="BR9">
        <v>2.11</v>
      </c>
      <c r="BS9">
        <v>1.57</v>
      </c>
      <c r="BT9">
        <v>2.8390170000000001</v>
      </c>
      <c r="BU9">
        <v>1.2831159999999999</v>
      </c>
      <c r="BV9">
        <v>1.949784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4.0715519999999996</v>
      </c>
      <c r="CQ9">
        <v>3.3121499999999999</v>
      </c>
      <c r="CR9">
        <v>0.79922300000000002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76.844941000000006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357.59650699999997</v>
      </c>
      <c r="L10">
        <v>316.48822200000001</v>
      </c>
      <c r="M10">
        <v>88.840812</v>
      </c>
      <c r="N10">
        <v>113.925291</v>
      </c>
      <c r="O10">
        <v>119.311623</v>
      </c>
      <c r="P10">
        <v>104.743528</v>
      </c>
      <c r="Q10">
        <v>5.1661679999999999</v>
      </c>
      <c r="R10">
        <v>15.105475</v>
      </c>
      <c r="S10">
        <v>8.4985470000000003</v>
      </c>
      <c r="T10">
        <v>0.535416</v>
      </c>
      <c r="U10">
        <v>333.65499799999998</v>
      </c>
      <c r="V10">
        <v>0</v>
      </c>
      <c r="W10">
        <v>11.444516999999999</v>
      </c>
      <c r="X10">
        <v>40.060589999999998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43.590510999999999</v>
      </c>
      <c r="AH10">
        <v>0</v>
      </c>
      <c r="AI10">
        <v>0</v>
      </c>
      <c r="AJ10">
        <v>0</v>
      </c>
      <c r="AK10">
        <v>53.056857000000001</v>
      </c>
      <c r="AL10">
        <v>2.4441739999999998</v>
      </c>
      <c r="AM10">
        <v>0</v>
      </c>
      <c r="AN10">
        <v>0.43079000000000001</v>
      </c>
      <c r="AO10">
        <v>0</v>
      </c>
      <c r="AP10">
        <v>0.73485800000000001</v>
      </c>
      <c r="AQ10">
        <v>0</v>
      </c>
      <c r="AR10">
        <v>4.749905</v>
      </c>
      <c r="AS10">
        <v>9.260249</v>
      </c>
      <c r="AT10">
        <v>10.753830000000001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76.844941000000006</v>
      </c>
      <c r="BA10">
        <f t="shared" si="1"/>
        <v>1725.9803869999998</v>
      </c>
      <c r="BD10">
        <v>5.0999999999999996</v>
      </c>
      <c r="BE10">
        <v>1.84</v>
      </c>
      <c r="BF10">
        <v>2.11</v>
      </c>
      <c r="BG10">
        <v>1.71</v>
      </c>
      <c r="BH10">
        <v>5.78</v>
      </c>
      <c r="BI10">
        <v>1.27</v>
      </c>
      <c r="BJ10">
        <v>0.84</v>
      </c>
      <c r="BK10">
        <v>0.62</v>
      </c>
      <c r="BL10">
        <v>0.8</v>
      </c>
      <c r="BM10">
        <v>0.08</v>
      </c>
      <c r="BN10">
        <v>2.2400000000000002</v>
      </c>
      <c r="BO10">
        <v>3.6</v>
      </c>
      <c r="BP10">
        <v>0.25</v>
      </c>
      <c r="BQ10">
        <v>1.94</v>
      </c>
      <c r="BR10">
        <v>2.11</v>
      </c>
      <c r="BS10">
        <v>1.57</v>
      </c>
      <c r="BT10">
        <v>2.8390170000000001</v>
      </c>
      <c r="BU10">
        <v>1.2831159999999999</v>
      </c>
      <c r="BV10">
        <v>1.949784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4.0715519999999996</v>
      </c>
      <c r="CQ10">
        <v>3.3121499999999999</v>
      </c>
      <c r="CR10">
        <v>0.79922300000000002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76.844941000000006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357.59964400000001</v>
      </c>
      <c r="L11">
        <v>316.48822200000001</v>
      </c>
      <c r="M11">
        <v>88.840812</v>
      </c>
      <c r="N11">
        <v>113.925291</v>
      </c>
      <c r="O11">
        <v>119.311623</v>
      </c>
      <c r="P11">
        <v>104.743528</v>
      </c>
      <c r="Q11">
        <v>5.5686540000000004</v>
      </c>
      <c r="R11">
        <v>20.001822000000001</v>
      </c>
      <c r="S11">
        <v>12.453662</v>
      </c>
      <c r="T11">
        <v>0.535416</v>
      </c>
      <c r="U11">
        <v>333.65499799999998</v>
      </c>
      <c r="V11">
        <v>0</v>
      </c>
      <c r="W11">
        <v>11.444516999999999</v>
      </c>
      <c r="X11">
        <v>40.060589999999998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43.590510999999999</v>
      </c>
      <c r="AH11">
        <v>0</v>
      </c>
      <c r="AI11">
        <v>0</v>
      </c>
      <c r="AJ11">
        <v>0</v>
      </c>
      <c r="AK11">
        <v>53.056857000000001</v>
      </c>
      <c r="AL11">
        <v>2.4441739999999998</v>
      </c>
      <c r="AM11">
        <v>0</v>
      </c>
      <c r="AN11">
        <v>0.43079000000000001</v>
      </c>
      <c r="AO11">
        <v>0</v>
      </c>
      <c r="AP11">
        <v>0.73485800000000001</v>
      </c>
      <c r="AQ11">
        <v>0</v>
      </c>
      <c r="AR11">
        <v>4.749905</v>
      </c>
      <c r="AS11">
        <v>9.260249</v>
      </c>
      <c r="AT11">
        <v>10.753830000000001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76.844941000000006</v>
      </c>
      <c r="BA11">
        <f t="shared" si="1"/>
        <v>1735.2374719999998</v>
      </c>
      <c r="BD11">
        <v>5.0999999999999996</v>
      </c>
      <c r="BE11">
        <v>1.84</v>
      </c>
      <c r="BF11">
        <v>2.11</v>
      </c>
      <c r="BG11">
        <v>1.71</v>
      </c>
      <c r="BH11">
        <v>5.78</v>
      </c>
      <c r="BI11">
        <v>1.27</v>
      </c>
      <c r="BJ11">
        <v>0.84</v>
      </c>
      <c r="BK11">
        <v>0.62</v>
      </c>
      <c r="BL11">
        <v>0.8</v>
      </c>
      <c r="BM11">
        <v>0.08</v>
      </c>
      <c r="BN11">
        <v>2.2400000000000002</v>
      </c>
      <c r="BO11">
        <v>3.6</v>
      </c>
      <c r="BP11">
        <v>0.25</v>
      </c>
      <c r="BQ11">
        <v>1.94</v>
      </c>
      <c r="BR11">
        <v>2.11</v>
      </c>
      <c r="BS11">
        <v>1.57</v>
      </c>
      <c r="BT11">
        <v>2.8390170000000001</v>
      </c>
      <c r="BU11">
        <v>1.2831159999999999</v>
      </c>
      <c r="BV11">
        <v>1.949784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4.0715519999999996</v>
      </c>
      <c r="CQ11">
        <v>3.3121499999999999</v>
      </c>
      <c r="CR11">
        <v>0.79922300000000002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76.844941000000006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357.59650699999997</v>
      </c>
      <c r="L12">
        <v>316.48822200000001</v>
      </c>
      <c r="M12">
        <v>88.840812</v>
      </c>
      <c r="N12">
        <v>113.925291</v>
      </c>
      <c r="O12">
        <v>119.311623</v>
      </c>
      <c r="P12">
        <v>104.743528</v>
      </c>
      <c r="Q12">
        <v>5.5686540000000004</v>
      </c>
      <c r="R12">
        <v>20.001822000000001</v>
      </c>
      <c r="S12">
        <v>12.453662</v>
      </c>
      <c r="T12">
        <v>0.535416</v>
      </c>
      <c r="U12">
        <v>333.65499799999998</v>
      </c>
      <c r="V12">
        <v>0</v>
      </c>
      <c r="W12">
        <v>11.444516999999999</v>
      </c>
      <c r="X12">
        <v>40.060589999999998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43.590510999999999</v>
      </c>
      <c r="AH12">
        <v>0</v>
      </c>
      <c r="AI12">
        <v>0</v>
      </c>
      <c r="AJ12">
        <v>0</v>
      </c>
      <c r="AK12">
        <v>53.056857000000001</v>
      </c>
      <c r="AL12">
        <v>2.4441739999999998</v>
      </c>
      <c r="AM12">
        <v>0</v>
      </c>
      <c r="AN12">
        <v>0.43079000000000001</v>
      </c>
      <c r="AO12">
        <v>0</v>
      </c>
      <c r="AP12">
        <v>0.73485800000000001</v>
      </c>
      <c r="AQ12">
        <v>0</v>
      </c>
      <c r="AR12">
        <v>4.749905</v>
      </c>
      <c r="AS12">
        <v>9.260249</v>
      </c>
      <c r="AT12">
        <v>10.753830000000001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76.844941000000006</v>
      </c>
      <c r="BA12">
        <f t="shared" si="1"/>
        <v>1735.2343349999996</v>
      </c>
      <c r="BD12">
        <v>5.0999999999999996</v>
      </c>
      <c r="BE12">
        <v>1.84</v>
      </c>
      <c r="BF12">
        <v>2.11</v>
      </c>
      <c r="BG12">
        <v>1.71</v>
      </c>
      <c r="BH12">
        <v>5.78</v>
      </c>
      <c r="BI12">
        <v>1.27</v>
      </c>
      <c r="BJ12">
        <v>0.84</v>
      </c>
      <c r="BK12">
        <v>0.62</v>
      </c>
      <c r="BL12">
        <v>0.8</v>
      </c>
      <c r="BM12">
        <v>0.08</v>
      </c>
      <c r="BN12">
        <v>2.2400000000000002</v>
      </c>
      <c r="BO12">
        <v>3.6</v>
      </c>
      <c r="BP12">
        <v>0.25</v>
      </c>
      <c r="BQ12">
        <v>1.94</v>
      </c>
      <c r="BR12">
        <v>2.11</v>
      </c>
      <c r="BS12">
        <v>1.57</v>
      </c>
      <c r="BT12">
        <v>2.8390170000000001</v>
      </c>
      <c r="BU12">
        <v>1.2831159999999999</v>
      </c>
      <c r="BV12">
        <v>1.949784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4.0715519999999996</v>
      </c>
      <c r="CQ12">
        <v>3.3121499999999999</v>
      </c>
      <c r="CR12">
        <v>0.79922300000000002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76.844941000000006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357.59964400000001</v>
      </c>
      <c r="L13">
        <v>316.48822200000001</v>
      </c>
      <c r="M13">
        <v>88.840812</v>
      </c>
      <c r="N13">
        <v>113.925291</v>
      </c>
      <c r="O13">
        <v>119.311623</v>
      </c>
      <c r="P13">
        <v>104.743528</v>
      </c>
      <c r="Q13">
        <v>5.5686540000000004</v>
      </c>
      <c r="R13">
        <v>20.001822000000001</v>
      </c>
      <c r="S13">
        <v>12.453662</v>
      </c>
      <c r="T13">
        <v>0.535416</v>
      </c>
      <c r="U13">
        <v>333.65499799999998</v>
      </c>
      <c r="V13">
        <v>0</v>
      </c>
      <c r="W13">
        <v>11.444516999999999</v>
      </c>
      <c r="X13">
        <v>40.060589999999998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43.590510999999999</v>
      </c>
      <c r="AH13">
        <v>0</v>
      </c>
      <c r="AI13">
        <v>0</v>
      </c>
      <c r="AJ13">
        <v>0</v>
      </c>
      <c r="AK13">
        <v>53.056857000000001</v>
      </c>
      <c r="AL13">
        <v>2.4441739999999998</v>
      </c>
      <c r="AM13">
        <v>0</v>
      </c>
      <c r="AN13">
        <v>0.43079000000000001</v>
      </c>
      <c r="AO13">
        <v>0</v>
      </c>
      <c r="AP13">
        <v>0.73485800000000001</v>
      </c>
      <c r="AQ13">
        <v>0</v>
      </c>
      <c r="AR13">
        <v>4.749905</v>
      </c>
      <c r="AS13">
        <v>9.260249</v>
      </c>
      <c r="AT13">
        <v>11.600702999999999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76.844941000000006</v>
      </c>
      <c r="BA13">
        <f t="shared" si="1"/>
        <v>1736.0843449999998</v>
      </c>
      <c r="BD13">
        <v>5.0999999999999996</v>
      </c>
      <c r="BE13">
        <v>1.84</v>
      </c>
      <c r="BF13">
        <v>2.11</v>
      </c>
      <c r="BG13">
        <v>1.71</v>
      </c>
      <c r="BH13">
        <v>5.78</v>
      </c>
      <c r="BI13">
        <v>1.27</v>
      </c>
      <c r="BJ13">
        <v>0.84</v>
      </c>
      <c r="BK13">
        <v>0.62</v>
      </c>
      <c r="BL13">
        <v>0.8</v>
      </c>
      <c r="BM13">
        <v>0.08</v>
      </c>
      <c r="BN13">
        <v>2.2400000000000002</v>
      </c>
      <c r="BO13">
        <v>3.6</v>
      </c>
      <c r="BP13">
        <v>0.25</v>
      </c>
      <c r="BQ13">
        <v>1.94</v>
      </c>
      <c r="BR13">
        <v>2.11</v>
      </c>
      <c r="BS13">
        <v>1.57</v>
      </c>
      <c r="BT13">
        <v>2.8390170000000001</v>
      </c>
      <c r="BU13">
        <v>1.2831159999999999</v>
      </c>
      <c r="BV13">
        <v>1.949784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4.0715519999999996</v>
      </c>
      <c r="CQ13">
        <v>3.3121499999999999</v>
      </c>
      <c r="CR13">
        <v>0.79922300000000002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76.844941000000006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357.59650699999997</v>
      </c>
      <c r="L14">
        <v>316.48822200000001</v>
      </c>
      <c r="M14">
        <v>88.840812</v>
      </c>
      <c r="N14">
        <v>113.925291</v>
      </c>
      <c r="O14">
        <v>119.311623</v>
      </c>
      <c r="P14">
        <v>104.743528</v>
      </c>
      <c r="Q14">
        <v>5.5780390000000004</v>
      </c>
      <c r="R14">
        <v>20.001822000000001</v>
      </c>
      <c r="S14">
        <v>12.453662</v>
      </c>
      <c r="T14">
        <v>0.535416</v>
      </c>
      <c r="U14">
        <v>333.65499799999998</v>
      </c>
      <c r="V14">
        <v>0</v>
      </c>
      <c r="W14">
        <v>11.444516999999999</v>
      </c>
      <c r="X14">
        <v>40.060589999999998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43.590510999999999</v>
      </c>
      <c r="AH14">
        <v>0</v>
      </c>
      <c r="AI14">
        <v>0</v>
      </c>
      <c r="AJ14">
        <v>0</v>
      </c>
      <c r="AK14">
        <v>53.056857000000001</v>
      </c>
      <c r="AL14">
        <v>2.4441739999999998</v>
      </c>
      <c r="AM14">
        <v>0</v>
      </c>
      <c r="AN14">
        <v>0.43079000000000001</v>
      </c>
      <c r="AO14">
        <v>0</v>
      </c>
      <c r="AP14">
        <v>0.73485800000000001</v>
      </c>
      <c r="AQ14">
        <v>0</v>
      </c>
      <c r="AR14">
        <v>4.749905</v>
      </c>
      <c r="AS14">
        <v>9.260249</v>
      </c>
      <c r="AT14">
        <v>12.085257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76.844941000000006</v>
      </c>
      <c r="BA14">
        <f t="shared" si="1"/>
        <v>1736.5751469999996</v>
      </c>
      <c r="BD14">
        <v>5.0999999999999996</v>
      </c>
      <c r="BE14">
        <v>1.84</v>
      </c>
      <c r="BF14">
        <v>2.11</v>
      </c>
      <c r="BG14">
        <v>1.71</v>
      </c>
      <c r="BH14">
        <v>5.78</v>
      </c>
      <c r="BI14">
        <v>1.27</v>
      </c>
      <c r="BJ14">
        <v>0.84</v>
      </c>
      <c r="BK14">
        <v>0.62</v>
      </c>
      <c r="BL14">
        <v>0.8</v>
      </c>
      <c r="BM14">
        <v>0.08</v>
      </c>
      <c r="BN14">
        <v>2.2400000000000002</v>
      </c>
      <c r="BO14">
        <v>3.6</v>
      </c>
      <c r="BP14">
        <v>0.25</v>
      </c>
      <c r="BQ14">
        <v>1.94</v>
      </c>
      <c r="BR14">
        <v>2.11</v>
      </c>
      <c r="BS14">
        <v>1.57</v>
      </c>
      <c r="BT14">
        <v>2.8390170000000001</v>
      </c>
      <c r="BU14">
        <v>1.2831159999999999</v>
      </c>
      <c r="BV14">
        <v>1.949784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4.0715519999999996</v>
      </c>
      <c r="CQ14">
        <v>3.3121499999999999</v>
      </c>
      <c r="CR14">
        <v>0.79922300000000002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76.844941000000006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357.59964400000001</v>
      </c>
      <c r="L15">
        <v>316.48822200000001</v>
      </c>
      <c r="M15">
        <v>88.840812</v>
      </c>
      <c r="N15">
        <v>113.925291</v>
      </c>
      <c r="O15">
        <v>119.311623</v>
      </c>
      <c r="P15">
        <v>104.743528</v>
      </c>
      <c r="Q15">
        <v>5.5780390000000004</v>
      </c>
      <c r="R15">
        <v>20.001822000000001</v>
      </c>
      <c r="S15">
        <v>12.453662</v>
      </c>
      <c r="T15">
        <v>0.535416</v>
      </c>
      <c r="U15">
        <v>333.65499799999998</v>
      </c>
      <c r="V15">
        <v>0</v>
      </c>
      <c r="W15">
        <v>11.444516999999999</v>
      </c>
      <c r="X15">
        <v>40.060589999999998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43.590510999999999</v>
      </c>
      <c r="AH15">
        <v>0</v>
      </c>
      <c r="AI15">
        <v>0</v>
      </c>
      <c r="AJ15">
        <v>0</v>
      </c>
      <c r="AK15">
        <v>53.056857000000001</v>
      </c>
      <c r="AL15">
        <v>2.4441739999999998</v>
      </c>
      <c r="AM15">
        <v>0</v>
      </c>
      <c r="AN15">
        <v>0.43079000000000001</v>
      </c>
      <c r="AO15">
        <v>0</v>
      </c>
      <c r="AP15">
        <v>0.73485800000000001</v>
      </c>
      <c r="AQ15">
        <v>0</v>
      </c>
      <c r="AR15">
        <v>4.749905</v>
      </c>
      <c r="AS15">
        <v>9.260249</v>
      </c>
      <c r="AT15">
        <v>12.447657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76.866606000000004</v>
      </c>
      <c r="BA15">
        <f t="shared" si="1"/>
        <v>1736.9623489999997</v>
      </c>
      <c r="BD15">
        <v>5.0999999999999996</v>
      </c>
      <c r="BE15">
        <v>1.84</v>
      </c>
      <c r="BF15">
        <v>2.11</v>
      </c>
      <c r="BG15">
        <v>1.71</v>
      </c>
      <c r="BH15">
        <v>5.78</v>
      </c>
      <c r="BI15">
        <v>1.27</v>
      </c>
      <c r="BJ15">
        <v>0.84</v>
      </c>
      <c r="BK15">
        <v>0.62</v>
      </c>
      <c r="BL15">
        <v>0.8</v>
      </c>
      <c r="BM15">
        <v>0.08</v>
      </c>
      <c r="BN15">
        <v>2.2400000000000002</v>
      </c>
      <c r="BO15">
        <v>3.6</v>
      </c>
      <c r="BP15">
        <v>0.25</v>
      </c>
      <c r="BQ15">
        <v>1.94</v>
      </c>
      <c r="BR15">
        <v>2.11</v>
      </c>
      <c r="BS15">
        <v>1.57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4.0715519999999996</v>
      </c>
      <c r="CQ15">
        <v>3.3121499999999999</v>
      </c>
      <c r="CR15">
        <v>0.79922300000000002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76.866606000000004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357.59853700000002</v>
      </c>
      <c r="L16">
        <v>316.48822200000001</v>
      </c>
      <c r="M16">
        <v>88.840812</v>
      </c>
      <c r="N16">
        <v>113.925291</v>
      </c>
      <c r="O16">
        <v>119.311623</v>
      </c>
      <c r="P16">
        <v>104.743528</v>
      </c>
      <c r="Q16">
        <v>5.5780390000000004</v>
      </c>
      <c r="R16">
        <v>20.001822000000001</v>
      </c>
      <c r="S16">
        <v>12.453662</v>
      </c>
      <c r="T16">
        <v>0.535416</v>
      </c>
      <c r="U16">
        <v>333.65499799999998</v>
      </c>
      <c r="V16">
        <v>0</v>
      </c>
      <c r="W16">
        <v>11.444516999999999</v>
      </c>
      <c r="X16">
        <v>40.060589999999998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43.590510999999999</v>
      </c>
      <c r="AH16">
        <v>0</v>
      </c>
      <c r="AI16">
        <v>0</v>
      </c>
      <c r="AJ16">
        <v>0</v>
      </c>
      <c r="AK16">
        <v>53.056857000000001</v>
      </c>
      <c r="AL16">
        <v>2.4441739999999998</v>
      </c>
      <c r="AM16">
        <v>0</v>
      </c>
      <c r="AN16">
        <v>0.43079000000000001</v>
      </c>
      <c r="AO16">
        <v>0</v>
      </c>
      <c r="AP16">
        <v>0.73485800000000001</v>
      </c>
      <c r="AQ16">
        <v>0</v>
      </c>
      <c r="AR16">
        <v>4.749905</v>
      </c>
      <c r="AS16">
        <v>9.260249</v>
      </c>
      <c r="AT16">
        <v>12.447657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76.866606000000004</v>
      </c>
      <c r="BA16">
        <f t="shared" si="1"/>
        <v>1736.9612419999996</v>
      </c>
      <c r="BD16">
        <v>5.0999999999999996</v>
      </c>
      <c r="BE16">
        <v>1.84</v>
      </c>
      <c r="BF16">
        <v>2.11</v>
      </c>
      <c r="BG16">
        <v>1.71</v>
      </c>
      <c r="BH16">
        <v>5.78</v>
      </c>
      <c r="BI16">
        <v>1.27</v>
      </c>
      <c r="BJ16">
        <v>0.84</v>
      </c>
      <c r="BK16">
        <v>0.62</v>
      </c>
      <c r="BL16">
        <v>0.8</v>
      </c>
      <c r="BM16">
        <v>0.08</v>
      </c>
      <c r="BN16">
        <v>2.2400000000000002</v>
      </c>
      <c r="BO16">
        <v>3.6</v>
      </c>
      <c r="BP16">
        <v>0.25</v>
      </c>
      <c r="BQ16">
        <v>1.94</v>
      </c>
      <c r="BR16">
        <v>2.11</v>
      </c>
      <c r="BS16">
        <v>1.57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4.0715519999999996</v>
      </c>
      <c r="CQ16">
        <v>3.3121499999999999</v>
      </c>
      <c r="CR16">
        <v>0.79922300000000002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76.866606000000004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357.60167200000001</v>
      </c>
      <c r="L17">
        <v>316.48822200000001</v>
      </c>
      <c r="M17">
        <v>88.840812</v>
      </c>
      <c r="N17">
        <v>113.925291</v>
      </c>
      <c r="O17">
        <v>119.311623</v>
      </c>
      <c r="P17">
        <v>104.743528</v>
      </c>
      <c r="Q17">
        <v>5.5780390000000004</v>
      </c>
      <c r="R17">
        <v>20.001822000000001</v>
      </c>
      <c r="S17">
        <v>12.453662</v>
      </c>
      <c r="T17">
        <v>0.535416</v>
      </c>
      <c r="U17">
        <v>333.65499799999998</v>
      </c>
      <c r="V17">
        <v>0</v>
      </c>
      <c r="W17">
        <v>11.444516999999999</v>
      </c>
      <c r="X17">
        <v>40.060589999999998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43.590510999999999</v>
      </c>
      <c r="AH17">
        <v>0</v>
      </c>
      <c r="AI17">
        <v>0</v>
      </c>
      <c r="AJ17">
        <v>0</v>
      </c>
      <c r="AK17">
        <v>53.056857000000001</v>
      </c>
      <c r="AL17">
        <v>2.4441739999999998</v>
      </c>
      <c r="AM17">
        <v>0</v>
      </c>
      <c r="AN17">
        <v>0.43079000000000001</v>
      </c>
      <c r="AO17">
        <v>0</v>
      </c>
      <c r="AP17">
        <v>0.73485800000000001</v>
      </c>
      <c r="AQ17">
        <v>0</v>
      </c>
      <c r="AR17">
        <v>4.749905</v>
      </c>
      <c r="AS17">
        <v>9.260249</v>
      </c>
      <c r="AT17">
        <v>12.447657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76.866606000000004</v>
      </c>
      <c r="BA17">
        <f t="shared" si="1"/>
        <v>1736.9643769999996</v>
      </c>
      <c r="BD17">
        <v>5.0999999999999996</v>
      </c>
      <c r="BE17">
        <v>1.84</v>
      </c>
      <c r="BF17">
        <v>2.11</v>
      </c>
      <c r="BG17">
        <v>1.71</v>
      </c>
      <c r="BH17">
        <v>5.78</v>
      </c>
      <c r="BI17">
        <v>1.27</v>
      </c>
      <c r="BJ17">
        <v>0.84</v>
      </c>
      <c r="BK17">
        <v>0.62</v>
      </c>
      <c r="BL17">
        <v>0.8</v>
      </c>
      <c r="BM17">
        <v>0.08</v>
      </c>
      <c r="BN17">
        <v>2.2400000000000002</v>
      </c>
      <c r="BO17">
        <v>3.6</v>
      </c>
      <c r="BP17">
        <v>0.25</v>
      </c>
      <c r="BQ17">
        <v>1.94</v>
      </c>
      <c r="BR17">
        <v>2.11</v>
      </c>
      <c r="BS17">
        <v>1.57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4.0715519999999996</v>
      </c>
      <c r="CQ17">
        <v>3.3121499999999999</v>
      </c>
      <c r="CR17">
        <v>0.79922300000000002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76.866606000000004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357.59853700000002</v>
      </c>
      <c r="L18">
        <v>316.48822200000001</v>
      </c>
      <c r="M18">
        <v>88.840812</v>
      </c>
      <c r="N18">
        <v>113.925291</v>
      </c>
      <c r="O18">
        <v>119.311623</v>
      </c>
      <c r="P18">
        <v>104.743528</v>
      </c>
      <c r="Q18">
        <v>5.5780390000000004</v>
      </c>
      <c r="R18">
        <v>20.001822000000001</v>
      </c>
      <c r="S18">
        <v>12.453662</v>
      </c>
      <c r="T18">
        <v>0.535416</v>
      </c>
      <c r="U18">
        <v>333.65499799999998</v>
      </c>
      <c r="V18">
        <v>0</v>
      </c>
      <c r="W18">
        <v>16.636140000000001</v>
      </c>
      <c r="X18">
        <v>40.060589999999998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43.590510999999999</v>
      </c>
      <c r="AH18">
        <v>0</v>
      </c>
      <c r="AI18">
        <v>0</v>
      </c>
      <c r="AJ18">
        <v>0</v>
      </c>
      <c r="AK18">
        <v>53.056857000000001</v>
      </c>
      <c r="AL18">
        <v>2.4441739999999998</v>
      </c>
      <c r="AM18">
        <v>0</v>
      </c>
      <c r="AN18">
        <v>0.43079000000000001</v>
      </c>
      <c r="AO18">
        <v>0</v>
      </c>
      <c r="AP18">
        <v>0.73485800000000001</v>
      </c>
      <c r="AQ18">
        <v>0</v>
      </c>
      <c r="AR18">
        <v>4.749905</v>
      </c>
      <c r="AS18">
        <v>9.260249</v>
      </c>
      <c r="AT18">
        <v>12.447657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76.866606000000004</v>
      </c>
      <c r="BA18">
        <f t="shared" si="1"/>
        <v>1742.1528649999998</v>
      </c>
      <c r="BD18">
        <v>5.0999999999999996</v>
      </c>
      <c r="BE18">
        <v>1.84</v>
      </c>
      <c r="BF18">
        <v>2.11</v>
      </c>
      <c r="BG18">
        <v>1.71</v>
      </c>
      <c r="BH18">
        <v>5.78</v>
      </c>
      <c r="BI18">
        <v>1.27</v>
      </c>
      <c r="BJ18">
        <v>0.84</v>
      </c>
      <c r="BK18">
        <v>0.62</v>
      </c>
      <c r="BL18">
        <v>0.8</v>
      </c>
      <c r="BM18">
        <v>0.08</v>
      </c>
      <c r="BN18">
        <v>2.2400000000000002</v>
      </c>
      <c r="BO18">
        <v>3.6</v>
      </c>
      <c r="BP18">
        <v>0.25</v>
      </c>
      <c r="BQ18">
        <v>1.94</v>
      </c>
      <c r="BR18">
        <v>2.11</v>
      </c>
      <c r="BS18">
        <v>1.57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4.0715519999999996</v>
      </c>
      <c r="CQ18">
        <v>3.3121499999999999</v>
      </c>
      <c r="CR18">
        <v>0.79922300000000002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76.866606000000004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357.60167200000001</v>
      </c>
      <c r="L19">
        <v>316.48822200000001</v>
      </c>
      <c r="M19">
        <v>88.840812</v>
      </c>
      <c r="N19">
        <v>113.925291</v>
      </c>
      <c r="O19">
        <v>119.311623</v>
      </c>
      <c r="P19">
        <v>104.743528</v>
      </c>
      <c r="Q19">
        <v>5.5780390000000004</v>
      </c>
      <c r="R19">
        <v>20.001822000000001</v>
      </c>
      <c r="S19">
        <v>12.453662</v>
      </c>
      <c r="T19">
        <v>0.535416</v>
      </c>
      <c r="U19">
        <v>333.65499799999998</v>
      </c>
      <c r="V19">
        <v>0</v>
      </c>
      <c r="W19">
        <v>16.636140000000001</v>
      </c>
      <c r="X19">
        <v>40.060589999999998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43.590510999999999</v>
      </c>
      <c r="AH19">
        <v>0</v>
      </c>
      <c r="AI19">
        <v>0</v>
      </c>
      <c r="AJ19">
        <v>0</v>
      </c>
      <c r="AK19">
        <v>53.056857000000001</v>
      </c>
      <c r="AL19">
        <v>2.4441739999999998</v>
      </c>
      <c r="AM19">
        <v>0</v>
      </c>
      <c r="AN19">
        <v>0.43079000000000001</v>
      </c>
      <c r="AO19">
        <v>0</v>
      </c>
      <c r="AP19">
        <v>0.73485800000000001</v>
      </c>
      <c r="AQ19">
        <v>0</v>
      </c>
      <c r="AR19">
        <v>4.749905</v>
      </c>
      <c r="AS19">
        <v>9.260249</v>
      </c>
      <c r="AT19">
        <v>13.492042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76.866606000000004</v>
      </c>
      <c r="BA19">
        <f t="shared" si="1"/>
        <v>1743.2003849999999</v>
      </c>
      <c r="BD19">
        <v>5.0999999999999996</v>
      </c>
      <c r="BE19">
        <v>1.84</v>
      </c>
      <c r="BF19">
        <v>2.11</v>
      </c>
      <c r="BG19">
        <v>1.71</v>
      </c>
      <c r="BH19">
        <v>5.78</v>
      </c>
      <c r="BI19">
        <v>1.27</v>
      </c>
      <c r="BJ19">
        <v>0.84</v>
      </c>
      <c r="BK19">
        <v>0.62</v>
      </c>
      <c r="BL19">
        <v>0.8</v>
      </c>
      <c r="BM19">
        <v>0.08</v>
      </c>
      <c r="BN19">
        <v>2.2400000000000002</v>
      </c>
      <c r="BO19">
        <v>3.6</v>
      </c>
      <c r="BP19">
        <v>0.25</v>
      </c>
      <c r="BQ19">
        <v>1.94</v>
      </c>
      <c r="BR19">
        <v>2.11</v>
      </c>
      <c r="BS19">
        <v>1.57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4.0715519999999996</v>
      </c>
      <c r="CQ19">
        <v>3.3121499999999999</v>
      </c>
      <c r="CR19">
        <v>0.79922300000000002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76.866606000000004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357.59853700000002</v>
      </c>
      <c r="L20">
        <v>316.48822200000001</v>
      </c>
      <c r="M20">
        <v>88.840812</v>
      </c>
      <c r="N20">
        <v>113.925291</v>
      </c>
      <c r="O20">
        <v>119.311623</v>
      </c>
      <c r="P20">
        <v>104.743528</v>
      </c>
      <c r="Q20">
        <v>5.4960639999999996</v>
      </c>
      <c r="R20">
        <v>10.004004999999999</v>
      </c>
      <c r="S20">
        <v>9.8114050000000006</v>
      </c>
      <c r="T20">
        <v>0.535416</v>
      </c>
      <c r="U20">
        <v>333.65499799999998</v>
      </c>
      <c r="V20">
        <v>0</v>
      </c>
      <c r="W20">
        <v>16.636140000000001</v>
      </c>
      <c r="X20">
        <v>40.060589999999998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43.590510999999999</v>
      </c>
      <c r="AH20">
        <v>0</v>
      </c>
      <c r="AI20">
        <v>0</v>
      </c>
      <c r="AJ20">
        <v>0</v>
      </c>
      <c r="AK20">
        <v>53.056857000000001</v>
      </c>
      <c r="AL20">
        <v>2.4441739999999998</v>
      </c>
      <c r="AM20">
        <v>0</v>
      </c>
      <c r="AN20">
        <v>0.43079000000000001</v>
      </c>
      <c r="AO20">
        <v>0</v>
      </c>
      <c r="AP20">
        <v>0.73485800000000001</v>
      </c>
      <c r="AQ20">
        <v>0</v>
      </c>
      <c r="AR20">
        <v>4.749905</v>
      </c>
      <c r="AS20">
        <v>9.260249</v>
      </c>
      <c r="AT20">
        <v>13.818474999999999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76.866606000000004</v>
      </c>
      <c r="BA20">
        <f t="shared" si="1"/>
        <v>1730.8016339999999</v>
      </c>
      <c r="BD20">
        <v>5.0999999999999996</v>
      </c>
      <c r="BE20">
        <v>1.84</v>
      </c>
      <c r="BF20">
        <v>2.11</v>
      </c>
      <c r="BG20">
        <v>1.71</v>
      </c>
      <c r="BH20">
        <v>5.78</v>
      </c>
      <c r="BI20">
        <v>1.27</v>
      </c>
      <c r="BJ20">
        <v>0.84</v>
      </c>
      <c r="BK20">
        <v>0.62</v>
      </c>
      <c r="BL20">
        <v>0.8</v>
      </c>
      <c r="BM20">
        <v>0.08</v>
      </c>
      <c r="BN20">
        <v>2.2400000000000002</v>
      </c>
      <c r="BO20">
        <v>3.6</v>
      </c>
      <c r="BP20">
        <v>0.25</v>
      </c>
      <c r="BQ20">
        <v>1.94</v>
      </c>
      <c r="BR20">
        <v>2.11</v>
      </c>
      <c r="BS20">
        <v>1.57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4.0715519999999996</v>
      </c>
      <c r="CQ20">
        <v>3.3121499999999999</v>
      </c>
      <c r="CR20">
        <v>0.79922300000000002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76.866606000000004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357.60167200000001</v>
      </c>
      <c r="L21">
        <v>316.48822200000001</v>
      </c>
      <c r="M21">
        <v>88.840812</v>
      </c>
      <c r="N21">
        <v>113.925291</v>
      </c>
      <c r="O21">
        <v>119.311623</v>
      </c>
      <c r="P21">
        <v>104.743528</v>
      </c>
      <c r="Q21">
        <v>5.4960639999999996</v>
      </c>
      <c r="R21">
        <v>10.004004999999999</v>
      </c>
      <c r="S21">
        <v>9.8114050000000006</v>
      </c>
      <c r="T21">
        <v>0.535416</v>
      </c>
      <c r="U21">
        <v>333.65499799999998</v>
      </c>
      <c r="V21">
        <v>0</v>
      </c>
      <c r="W21">
        <v>16.636140000000001</v>
      </c>
      <c r="X21">
        <v>40.060589999999998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43.590510999999999</v>
      </c>
      <c r="AH21">
        <v>0</v>
      </c>
      <c r="AI21">
        <v>0</v>
      </c>
      <c r="AJ21">
        <v>0</v>
      </c>
      <c r="AK21">
        <v>53.056857000000001</v>
      </c>
      <c r="AL21">
        <v>2.4441739999999998</v>
      </c>
      <c r="AM21">
        <v>0</v>
      </c>
      <c r="AN21">
        <v>0.43079000000000001</v>
      </c>
      <c r="AO21">
        <v>0</v>
      </c>
      <c r="AP21">
        <v>0.73485800000000001</v>
      </c>
      <c r="AQ21">
        <v>0</v>
      </c>
      <c r="AR21">
        <v>4.749905</v>
      </c>
      <c r="AS21">
        <v>5.1445829999999999</v>
      </c>
      <c r="AT21">
        <v>13.818474999999999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76.866606000000004</v>
      </c>
      <c r="BA21">
        <f t="shared" si="1"/>
        <v>1726.6891029999999</v>
      </c>
      <c r="BD21">
        <v>5.0999999999999996</v>
      </c>
      <c r="BE21">
        <v>1.84</v>
      </c>
      <c r="BF21">
        <v>2.11</v>
      </c>
      <c r="BG21">
        <v>1.71</v>
      </c>
      <c r="BH21">
        <v>5.78</v>
      </c>
      <c r="BI21">
        <v>1.27</v>
      </c>
      <c r="BJ21">
        <v>0.84</v>
      </c>
      <c r="BK21">
        <v>0.62</v>
      </c>
      <c r="BL21">
        <v>0.8</v>
      </c>
      <c r="BM21">
        <v>0.08</v>
      </c>
      <c r="BN21">
        <v>2.2400000000000002</v>
      </c>
      <c r="BO21">
        <v>3.6</v>
      </c>
      <c r="BP21">
        <v>0.25</v>
      </c>
      <c r="BQ21">
        <v>1.94</v>
      </c>
      <c r="BR21">
        <v>2.11</v>
      </c>
      <c r="BS21">
        <v>1.57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4.0715519999999996</v>
      </c>
      <c r="CQ21">
        <v>3.3121499999999999</v>
      </c>
      <c r="CR21">
        <v>0.79922300000000002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76.866606000000004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357.59853700000002</v>
      </c>
      <c r="L22">
        <v>316.48822200000001</v>
      </c>
      <c r="M22">
        <v>88.840812</v>
      </c>
      <c r="N22">
        <v>113.925291</v>
      </c>
      <c r="O22">
        <v>119.311623</v>
      </c>
      <c r="P22">
        <v>104.743528</v>
      </c>
      <c r="Q22">
        <v>5.4960639999999996</v>
      </c>
      <c r="R22">
        <v>10.004004999999999</v>
      </c>
      <c r="S22">
        <v>9.8114050000000006</v>
      </c>
      <c r="T22">
        <v>0.535416</v>
      </c>
      <c r="U22">
        <v>333.65499799999998</v>
      </c>
      <c r="V22">
        <v>0</v>
      </c>
      <c r="W22">
        <v>16.636140000000001</v>
      </c>
      <c r="X22">
        <v>40.060589999999998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43.590510999999999</v>
      </c>
      <c r="AH22">
        <v>0</v>
      </c>
      <c r="AI22">
        <v>0</v>
      </c>
      <c r="AJ22">
        <v>0</v>
      </c>
      <c r="AK22">
        <v>53.056857000000001</v>
      </c>
      <c r="AL22">
        <v>2.4441739999999998</v>
      </c>
      <c r="AM22">
        <v>0</v>
      </c>
      <c r="AN22">
        <v>0.43079000000000001</v>
      </c>
      <c r="AO22">
        <v>0</v>
      </c>
      <c r="AP22">
        <v>0.73485800000000001</v>
      </c>
      <c r="AQ22">
        <v>0</v>
      </c>
      <c r="AR22">
        <v>4.749905</v>
      </c>
      <c r="AS22">
        <v>5.1445829999999999</v>
      </c>
      <c r="AT22">
        <v>14.33844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76.866606000000004</v>
      </c>
      <c r="BA22">
        <f t="shared" si="1"/>
        <v>1727.205933</v>
      </c>
      <c r="BD22">
        <v>5.0999999999999996</v>
      </c>
      <c r="BE22">
        <v>1.84</v>
      </c>
      <c r="BF22">
        <v>2.11</v>
      </c>
      <c r="BG22">
        <v>1.71</v>
      </c>
      <c r="BH22">
        <v>5.78</v>
      </c>
      <c r="BI22">
        <v>1.27</v>
      </c>
      <c r="BJ22">
        <v>0.84</v>
      </c>
      <c r="BK22">
        <v>0.62</v>
      </c>
      <c r="BL22">
        <v>0.8</v>
      </c>
      <c r="BM22">
        <v>0.08</v>
      </c>
      <c r="BN22">
        <v>2.2400000000000002</v>
      </c>
      <c r="BO22">
        <v>3.6</v>
      </c>
      <c r="BP22">
        <v>0.25</v>
      </c>
      <c r="BQ22">
        <v>1.94</v>
      </c>
      <c r="BR22">
        <v>2.11</v>
      </c>
      <c r="BS22">
        <v>1.57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4.0715519999999996</v>
      </c>
      <c r="CQ22">
        <v>3.3121499999999999</v>
      </c>
      <c r="CR22">
        <v>0.79922300000000002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76.866606000000004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357.10144500000001</v>
      </c>
      <c r="L23">
        <v>316.48822200000001</v>
      </c>
      <c r="M23">
        <v>88.840812</v>
      </c>
      <c r="N23">
        <v>113.925291</v>
      </c>
      <c r="O23">
        <v>119.311623</v>
      </c>
      <c r="P23">
        <v>104.743528</v>
      </c>
      <c r="Q23">
        <v>5.4044249999999998</v>
      </c>
      <c r="R23">
        <v>16.779554999999998</v>
      </c>
      <c r="S23">
        <v>11.280536</v>
      </c>
      <c r="T23">
        <v>0.535416</v>
      </c>
      <c r="U23">
        <v>333.65499799999998</v>
      </c>
      <c r="V23">
        <v>1.978421</v>
      </c>
      <c r="W23">
        <v>16.636140000000001</v>
      </c>
      <c r="X23">
        <v>58.742784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43.590510999999999</v>
      </c>
      <c r="AH23">
        <v>0</v>
      </c>
      <c r="AI23">
        <v>0</v>
      </c>
      <c r="AJ23">
        <v>0</v>
      </c>
      <c r="AK23">
        <v>53.056857000000001</v>
      </c>
      <c r="AL23">
        <v>2.4441739999999998</v>
      </c>
      <c r="AM23">
        <v>0</v>
      </c>
      <c r="AN23">
        <v>0.43079000000000001</v>
      </c>
      <c r="AO23">
        <v>0</v>
      </c>
      <c r="AP23">
        <v>0.73485800000000001</v>
      </c>
      <c r="AQ23">
        <v>0</v>
      </c>
      <c r="AR23">
        <v>4.749905</v>
      </c>
      <c r="AS23">
        <v>5.1445829999999999</v>
      </c>
      <c r="AT23">
        <v>14.33844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76.866606000000004</v>
      </c>
      <c r="BA23">
        <f t="shared" si="1"/>
        <v>1755.522498</v>
      </c>
      <c r="BD23">
        <v>5.0999999999999996</v>
      </c>
      <c r="BE23">
        <v>1.84</v>
      </c>
      <c r="BF23">
        <v>2.11</v>
      </c>
      <c r="BG23">
        <v>1.71</v>
      </c>
      <c r="BH23">
        <v>5.78</v>
      </c>
      <c r="BI23">
        <v>1.27</v>
      </c>
      <c r="BJ23">
        <v>0.84</v>
      </c>
      <c r="BK23">
        <v>0.62</v>
      </c>
      <c r="BL23">
        <v>0.8</v>
      </c>
      <c r="BM23">
        <v>0.08</v>
      </c>
      <c r="BN23">
        <v>2.2400000000000002</v>
      </c>
      <c r="BO23">
        <v>3.6</v>
      </c>
      <c r="BP23">
        <v>0.25</v>
      </c>
      <c r="BQ23">
        <v>1.94</v>
      </c>
      <c r="BR23">
        <v>2.11</v>
      </c>
      <c r="BS23">
        <v>1.57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4.0715519999999996</v>
      </c>
      <c r="CQ23">
        <v>3.3121499999999999</v>
      </c>
      <c r="CR23">
        <v>0.79922300000000002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76.866606000000004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424.50839999999999</v>
      </c>
      <c r="L24">
        <v>316.48822200000001</v>
      </c>
      <c r="M24">
        <v>88.840812</v>
      </c>
      <c r="N24">
        <v>113.925291</v>
      </c>
      <c r="O24">
        <v>119.311623</v>
      </c>
      <c r="P24">
        <v>104.743528</v>
      </c>
      <c r="Q24">
        <v>7.1283950000000003</v>
      </c>
      <c r="R24">
        <v>30.477504</v>
      </c>
      <c r="S24">
        <v>17.169232000000001</v>
      </c>
      <c r="T24">
        <v>0.535416</v>
      </c>
      <c r="U24">
        <v>333.65499799999998</v>
      </c>
      <c r="V24">
        <v>7.0843489999999996</v>
      </c>
      <c r="W24">
        <v>22.355477</v>
      </c>
      <c r="X24">
        <v>96.323769999999996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43.590510999999999</v>
      </c>
      <c r="AH24">
        <v>0</v>
      </c>
      <c r="AI24">
        <v>0</v>
      </c>
      <c r="AJ24">
        <v>0</v>
      </c>
      <c r="AK24">
        <v>53.056857000000001</v>
      </c>
      <c r="AL24">
        <v>2.4441739999999998</v>
      </c>
      <c r="AM24">
        <v>0</v>
      </c>
      <c r="AN24">
        <v>0.43079000000000001</v>
      </c>
      <c r="AO24">
        <v>0</v>
      </c>
      <c r="AP24">
        <v>0.73485800000000001</v>
      </c>
      <c r="AQ24">
        <v>0</v>
      </c>
      <c r="AR24">
        <v>4.749905</v>
      </c>
      <c r="AS24">
        <v>5.1445829999999999</v>
      </c>
      <c r="AT24">
        <v>14.33844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76.866606000000004</v>
      </c>
      <c r="BA24">
        <f t="shared" si="1"/>
        <v>1892.6463189999999</v>
      </c>
      <c r="BD24">
        <v>5.0999999999999996</v>
      </c>
      <c r="BE24">
        <v>1.84</v>
      </c>
      <c r="BF24">
        <v>2.11</v>
      </c>
      <c r="BG24">
        <v>1.71</v>
      </c>
      <c r="BH24">
        <v>5.78</v>
      </c>
      <c r="BI24">
        <v>1.27</v>
      </c>
      <c r="BJ24">
        <v>0.84</v>
      </c>
      <c r="BK24">
        <v>0.62</v>
      </c>
      <c r="BL24">
        <v>0.8</v>
      </c>
      <c r="BM24">
        <v>0.08</v>
      </c>
      <c r="BN24">
        <v>2.2400000000000002</v>
      </c>
      <c r="BO24">
        <v>3.6</v>
      </c>
      <c r="BP24">
        <v>0.25</v>
      </c>
      <c r="BQ24">
        <v>1.94</v>
      </c>
      <c r="BR24">
        <v>2.11</v>
      </c>
      <c r="BS24">
        <v>1.57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4.0715519999999996</v>
      </c>
      <c r="CQ24">
        <v>3.3121499999999999</v>
      </c>
      <c r="CR24">
        <v>0.79922300000000002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76.866606000000004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488.65065900000002</v>
      </c>
      <c r="L25">
        <v>316.48822200000001</v>
      </c>
      <c r="M25">
        <v>88.840812</v>
      </c>
      <c r="N25">
        <v>113.925291</v>
      </c>
      <c r="O25">
        <v>119.311623</v>
      </c>
      <c r="P25">
        <v>104.743528</v>
      </c>
      <c r="Q25">
        <v>7.1283950000000003</v>
      </c>
      <c r="R25">
        <v>30.477504</v>
      </c>
      <c r="S25">
        <v>17.215537000000001</v>
      </c>
      <c r="T25">
        <v>0.535416</v>
      </c>
      <c r="U25">
        <v>333.65499799999998</v>
      </c>
      <c r="V25">
        <v>12.005843</v>
      </c>
      <c r="W25">
        <v>29.583995000000002</v>
      </c>
      <c r="X25">
        <v>140.83343400000001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43.590510999999999</v>
      </c>
      <c r="AH25">
        <v>0</v>
      </c>
      <c r="AI25">
        <v>0</v>
      </c>
      <c r="AJ25">
        <v>0</v>
      </c>
      <c r="AK25">
        <v>53.056857000000001</v>
      </c>
      <c r="AL25">
        <v>2.4441739999999998</v>
      </c>
      <c r="AM25">
        <v>0</v>
      </c>
      <c r="AN25">
        <v>0.43079000000000001</v>
      </c>
      <c r="AO25">
        <v>0</v>
      </c>
      <c r="AP25">
        <v>0.73485800000000001</v>
      </c>
      <c r="AQ25">
        <v>0</v>
      </c>
      <c r="AR25">
        <v>4.749905</v>
      </c>
      <c r="AS25">
        <v>5.1445829999999999</v>
      </c>
      <c r="AT25">
        <v>14.33844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76.866606000000004</v>
      </c>
      <c r="BA25">
        <f t="shared" si="1"/>
        <v>2013.4945589999998</v>
      </c>
      <c r="BD25">
        <v>5.0999999999999996</v>
      </c>
      <c r="BE25">
        <v>1.84</v>
      </c>
      <c r="BF25">
        <v>2.11</v>
      </c>
      <c r="BG25">
        <v>1.71</v>
      </c>
      <c r="BH25">
        <v>5.78</v>
      </c>
      <c r="BI25">
        <v>1.27</v>
      </c>
      <c r="BJ25">
        <v>0.84</v>
      </c>
      <c r="BK25">
        <v>0.62</v>
      </c>
      <c r="BL25">
        <v>0.8</v>
      </c>
      <c r="BM25">
        <v>0.08</v>
      </c>
      <c r="BN25">
        <v>2.2400000000000002</v>
      </c>
      <c r="BO25">
        <v>3.6</v>
      </c>
      <c r="BP25">
        <v>0.25</v>
      </c>
      <c r="BQ25">
        <v>1.94</v>
      </c>
      <c r="BR25">
        <v>2.11</v>
      </c>
      <c r="BS25">
        <v>1.57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4.0715519999999996</v>
      </c>
      <c r="CQ25">
        <v>3.3121499999999999</v>
      </c>
      <c r="CR25">
        <v>0.79922300000000002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76.866606000000004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614.42491399999994</v>
      </c>
      <c r="L26">
        <v>424.04947199999998</v>
      </c>
      <c r="M26">
        <v>88.840812</v>
      </c>
      <c r="N26">
        <v>113.925291</v>
      </c>
      <c r="O26">
        <v>119.311623</v>
      </c>
      <c r="P26">
        <v>104.743528</v>
      </c>
      <c r="Q26">
        <v>10.290696000000001</v>
      </c>
      <c r="R26">
        <v>38.626207000000001</v>
      </c>
      <c r="S26">
        <v>24.858599999999999</v>
      </c>
      <c r="T26">
        <v>0.535416</v>
      </c>
      <c r="U26">
        <v>333.65499799999998</v>
      </c>
      <c r="V26">
        <v>17.326922</v>
      </c>
      <c r="W26">
        <v>32.097845999999997</v>
      </c>
      <c r="X26">
        <v>140.83343400000001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43.590510999999999</v>
      </c>
      <c r="AH26">
        <v>2.8023289999999998</v>
      </c>
      <c r="AI26">
        <v>0</v>
      </c>
      <c r="AJ26">
        <v>0</v>
      </c>
      <c r="AK26">
        <v>53.056857000000001</v>
      </c>
      <c r="AL26">
        <v>2.4441739999999998</v>
      </c>
      <c r="AM26">
        <v>0</v>
      </c>
      <c r="AN26">
        <v>0.43079000000000001</v>
      </c>
      <c r="AO26">
        <v>0</v>
      </c>
      <c r="AP26">
        <v>0.73485800000000001</v>
      </c>
      <c r="AQ26">
        <v>0</v>
      </c>
      <c r="AR26">
        <v>4.749905</v>
      </c>
      <c r="AS26">
        <v>5.1445829999999999</v>
      </c>
      <c r="AT26">
        <v>14.33844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76.938023000000001</v>
      </c>
      <c r="BA26">
        <f t="shared" si="1"/>
        <v>2281.5754349999997</v>
      </c>
      <c r="BD26">
        <v>5.0999999999999996</v>
      </c>
      <c r="BE26">
        <v>1.84</v>
      </c>
      <c r="BF26">
        <v>2.11</v>
      </c>
      <c r="BG26">
        <v>1.71</v>
      </c>
      <c r="BH26">
        <v>5.78</v>
      </c>
      <c r="BI26">
        <v>1.31</v>
      </c>
      <c r="BJ26">
        <v>0.85</v>
      </c>
      <c r="BK26">
        <v>0.62</v>
      </c>
      <c r="BL26">
        <v>0.8</v>
      </c>
      <c r="BM26">
        <v>0.08</v>
      </c>
      <c r="BN26">
        <v>2.2400000000000002</v>
      </c>
      <c r="BO26">
        <v>3.6</v>
      </c>
      <c r="BP26">
        <v>0.25</v>
      </c>
      <c r="BQ26">
        <v>1.94</v>
      </c>
      <c r="BR26">
        <v>2.11</v>
      </c>
      <c r="BS26">
        <v>1.57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4.0715519999999996</v>
      </c>
      <c r="CQ26">
        <v>3.3121499999999999</v>
      </c>
      <c r="CR26">
        <v>0.79922300000000002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76.938023000000001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657.64588400000002</v>
      </c>
      <c r="L27">
        <v>541.23864900000001</v>
      </c>
      <c r="M27">
        <v>88.840812</v>
      </c>
      <c r="N27">
        <v>113.925291</v>
      </c>
      <c r="O27">
        <v>119.311623</v>
      </c>
      <c r="P27">
        <v>104.743528</v>
      </c>
      <c r="Q27">
        <v>10.290696000000001</v>
      </c>
      <c r="R27">
        <v>39.850726000000002</v>
      </c>
      <c r="S27">
        <v>24.858599999999999</v>
      </c>
      <c r="T27">
        <v>0.535416</v>
      </c>
      <c r="U27">
        <v>333.65499799999998</v>
      </c>
      <c r="V27">
        <v>17.326922</v>
      </c>
      <c r="W27">
        <v>29.888164</v>
      </c>
      <c r="X27">
        <v>140.83343400000001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43.590510999999999</v>
      </c>
      <c r="AH27">
        <v>19.616304</v>
      </c>
      <c r="AI27">
        <v>0</v>
      </c>
      <c r="AJ27">
        <v>0</v>
      </c>
      <c r="AK27">
        <v>53.056857000000001</v>
      </c>
      <c r="AL27">
        <v>2.4441739999999998</v>
      </c>
      <c r="AM27">
        <v>0</v>
      </c>
      <c r="AN27">
        <v>0.43079000000000001</v>
      </c>
      <c r="AO27">
        <v>0</v>
      </c>
      <c r="AP27">
        <v>0.73485800000000001</v>
      </c>
      <c r="AQ27">
        <v>15.144624</v>
      </c>
      <c r="AR27">
        <v>4.749905</v>
      </c>
      <c r="AS27">
        <v>5.1445829999999999</v>
      </c>
      <c r="AT27">
        <v>14.33844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77.074554000000006</v>
      </c>
      <c r="BA27">
        <f t="shared" si="1"/>
        <v>2484.2773289999996</v>
      </c>
      <c r="BD27">
        <v>5.0999999999999996</v>
      </c>
      <c r="BE27">
        <v>1.84</v>
      </c>
      <c r="BF27">
        <v>2.11</v>
      </c>
      <c r="BG27">
        <v>1.71</v>
      </c>
      <c r="BH27">
        <v>5.78</v>
      </c>
      <c r="BI27">
        <v>1.31</v>
      </c>
      <c r="BJ27">
        <v>0.85</v>
      </c>
      <c r="BK27">
        <v>0.62</v>
      </c>
      <c r="BL27">
        <v>0.8</v>
      </c>
      <c r="BM27">
        <v>0.08</v>
      </c>
      <c r="BN27">
        <v>2.2400000000000002</v>
      </c>
      <c r="BO27">
        <v>3.6</v>
      </c>
      <c r="BP27">
        <v>0.25</v>
      </c>
      <c r="BQ27">
        <v>1.94</v>
      </c>
      <c r="BR27">
        <v>2.11</v>
      </c>
      <c r="BS27">
        <v>1.57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4.0715519999999996</v>
      </c>
      <c r="CQ27">
        <v>3.3121499999999999</v>
      </c>
      <c r="CR27">
        <v>0.79922300000000002</v>
      </c>
      <c r="CS27">
        <v>2.6711429999999998</v>
      </c>
      <c r="CT27">
        <v>0</v>
      </c>
      <c r="CU27">
        <v>0</v>
      </c>
      <c r="CV27">
        <v>0.15794800000000001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77.074554000000006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657.64588400000002</v>
      </c>
      <c r="L28">
        <v>626.222262</v>
      </c>
      <c r="M28">
        <v>88.840812</v>
      </c>
      <c r="N28">
        <v>113.925291</v>
      </c>
      <c r="O28">
        <v>119.311623</v>
      </c>
      <c r="P28">
        <v>104.743528</v>
      </c>
      <c r="Q28">
        <v>10.290696000000001</v>
      </c>
      <c r="R28">
        <v>39.850726000000002</v>
      </c>
      <c r="S28">
        <v>24.858599999999999</v>
      </c>
      <c r="T28">
        <v>0.535416</v>
      </c>
      <c r="U28">
        <v>333.65499799999998</v>
      </c>
      <c r="V28">
        <v>17.326922</v>
      </c>
      <c r="W28">
        <v>29.888164</v>
      </c>
      <c r="X28">
        <v>140.83343400000001</v>
      </c>
      <c r="Y28">
        <v>0</v>
      </c>
      <c r="Z28">
        <v>1.0517099999999999</v>
      </c>
      <c r="AA28">
        <v>0</v>
      </c>
      <c r="AB28">
        <v>2.654134</v>
      </c>
      <c r="AC28">
        <v>0</v>
      </c>
      <c r="AD28">
        <v>8.626125</v>
      </c>
      <c r="AE28">
        <v>16.264408</v>
      </c>
      <c r="AF28">
        <v>8.742578</v>
      </c>
      <c r="AG28">
        <v>43.590510999999999</v>
      </c>
      <c r="AH28">
        <v>42.034936000000002</v>
      </c>
      <c r="AI28">
        <v>0</v>
      </c>
      <c r="AJ28">
        <v>0</v>
      </c>
      <c r="AK28">
        <v>53.056857000000001</v>
      </c>
      <c r="AL28">
        <v>2.4441739999999998</v>
      </c>
      <c r="AM28">
        <v>0</v>
      </c>
      <c r="AN28">
        <v>0.43079000000000001</v>
      </c>
      <c r="AO28">
        <v>0</v>
      </c>
      <c r="AP28">
        <v>0.73485800000000001</v>
      </c>
      <c r="AQ28">
        <v>15.144624</v>
      </c>
      <c r="AR28">
        <v>26.388359999999999</v>
      </c>
      <c r="AS28">
        <v>5.1445829999999999</v>
      </c>
      <c r="AT28">
        <v>14.33844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77.575168000000005</v>
      </c>
      <c r="BA28">
        <f t="shared" si="1"/>
        <v>2626.1506119999995</v>
      </c>
      <c r="BD28">
        <v>5.0999999999999996</v>
      </c>
      <c r="BE28">
        <v>1.84</v>
      </c>
      <c r="BF28">
        <v>2.11</v>
      </c>
      <c r="BG28">
        <v>1.71</v>
      </c>
      <c r="BH28">
        <v>5.78</v>
      </c>
      <c r="BI28">
        <v>1.31</v>
      </c>
      <c r="BJ28">
        <v>0.85</v>
      </c>
      <c r="BK28">
        <v>0.62</v>
      </c>
      <c r="BL28">
        <v>0.8</v>
      </c>
      <c r="BM28">
        <v>0.08</v>
      </c>
      <c r="BN28">
        <v>2.2400000000000002</v>
      </c>
      <c r="BO28">
        <v>3.6</v>
      </c>
      <c r="BP28">
        <v>0.25</v>
      </c>
      <c r="BQ28">
        <v>1.94</v>
      </c>
      <c r="BR28">
        <v>2.11</v>
      </c>
      <c r="BS28">
        <v>1.57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4.0715519999999996</v>
      </c>
      <c r="CQ28">
        <v>3.3121499999999999</v>
      </c>
      <c r="CR28">
        <v>0.79922300000000002</v>
      </c>
      <c r="CS28">
        <v>2.6711429999999998</v>
      </c>
      <c r="CT28">
        <v>0</v>
      </c>
      <c r="CU28">
        <v>0.32124999999999998</v>
      </c>
      <c r="CV28">
        <v>0.337312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77.575168000000005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657.64588400000002</v>
      </c>
      <c r="L29">
        <v>626.79965600000003</v>
      </c>
      <c r="M29">
        <v>88.840812</v>
      </c>
      <c r="N29">
        <v>113.925291</v>
      </c>
      <c r="O29">
        <v>119.311623</v>
      </c>
      <c r="P29">
        <v>104.743528</v>
      </c>
      <c r="Q29">
        <v>10.290696000000001</v>
      </c>
      <c r="R29">
        <v>39.850726000000002</v>
      </c>
      <c r="S29">
        <v>24.858599999999999</v>
      </c>
      <c r="T29">
        <v>0.535416</v>
      </c>
      <c r="U29">
        <v>333.65499799999998</v>
      </c>
      <c r="V29">
        <v>17.326922</v>
      </c>
      <c r="W29">
        <v>29.888164</v>
      </c>
      <c r="X29">
        <v>140.83343400000001</v>
      </c>
      <c r="Y29">
        <v>0</v>
      </c>
      <c r="Z29">
        <v>6.8361150000000004</v>
      </c>
      <c r="AA29">
        <v>0</v>
      </c>
      <c r="AB29">
        <v>5.3082669999999998</v>
      </c>
      <c r="AC29">
        <v>0</v>
      </c>
      <c r="AD29">
        <v>8.626125</v>
      </c>
      <c r="AE29">
        <v>32.528816999999997</v>
      </c>
      <c r="AF29">
        <v>17.485157000000001</v>
      </c>
      <c r="AG29">
        <v>43.590510999999999</v>
      </c>
      <c r="AH29">
        <v>66.975665000000006</v>
      </c>
      <c r="AI29">
        <v>0</v>
      </c>
      <c r="AJ29">
        <v>0</v>
      </c>
      <c r="AK29">
        <v>53.056857000000001</v>
      </c>
      <c r="AL29">
        <v>2.4441739999999998</v>
      </c>
      <c r="AM29">
        <v>0</v>
      </c>
      <c r="AN29">
        <v>0.43079000000000001</v>
      </c>
      <c r="AO29">
        <v>0</v>
      </c>
      <c r="AP29">
        <v>0.73485800000000001</v>
      </c>
      <c r="AQ29">
        <v>31.172684</v>
      </c>
      <c r="AR29">
        <v>26.388359999999999</v>
      </c>
      <c r="AS29">
        <v>5.1445829999999999</v>
      </c>
      <c r="AT29">
        <v>14.33844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77.773272000000006</v>
      </c>
      <c r="BA29">
        <f t="shared" si="1"/>
        <v>2701.3404249999994</v>
      </c>
      <c r="BD29">
        <v>5.0999999999999996</v>
      </c>
      <c r="BE29">
        <v>1.84</v>
      </c>
      <c r="BF29">
        <v>2.11</v>
      </c>
      <c r="BG29">
        <v>1.71</v>
      </c>
      <c r="BH29">
        <v>5.78</v>
      </c>
      <c r="BI29">
        <v>1.31</v>
      </c>
      <c r="BJ29">
        <v>0.85</v>
      </c>
      <c r="BK29">
        <v>0.62</v>
      </c>
      <c r="BL29">
        <v>0.8</v>
      </c>
      <c r="BM29">
        <v>0.08</v>
      </c>
      <c r="BN29">
        <v>2.2400000000000002</v>
      </c>
      <c r="BO29">
        <v>3.6</v>
      </c>
      <c r="BP29">
        <v>0.25</v>
      </c>
      <c r="BQ29">
        <v>1.94</v>
      </c>
      <c r="BR29">
        <v>2.11</v>
      </c>
      <c r="BS29">
        <v>1.57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4.0715519999999996</v>
      </c>
      <c r="CQ29">
        <v>3.3121499999999999</v>
      </c>
      <c r="CR29">
        <v>0.79922300000000002</v>
      </c>
      <c r="CS29">
        <v>2.6711429999999998</v>
      </c>
      <c r="CT29">
        <v>0</v>
      </c>
      <c r="CU29">
        <v>0.32124999999999998</v>
      </c>
      <c r="CV29">
        <v>0.535416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77.773272000000006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657.64588400000002</v>
      </c>
      <c r="L30">
        <v>626.79965600000003</v>
      </c>
      <c r="M30">
        <v>88.840812</v>
      </c>
      <c r="N30">
        <v>113.925291</v>
      </c>
      <c r="O30">
        <v>119.311623</v>
      </c>
      <c r="P30">
        <v>104.743528</v>
      </c>
      <c r="Q30">
        <v>10.290696000000001</v>
      </c>
      <c r="R30">
        <v>39.850726000000002</v>
      </c>
      <c r="S30">
        <v>24.858599999999999</v>
      </c>
      <c r="T30">
        <v>0.535416</v>
      </c>
      <c r="U30">
        <v>333.65499799999998</v>
      </c>
      <c r="V30">
        <v>17.326922</v>
      </c>
      <c r="W30">
        <v>40.347898000000001</v>
      </c>
      <c r="X30">
        <v>140.83343400000001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18.036443999999999</v>
      </c>
      <c r="AE30">
        <v>48.945703999999999</v>
      </c>
      <c r="AF30">
        <v>26.227734999999999</v>
      </c>
      <c r="AG30">
        <v>43.590510999999999</v>
      </c>
      <c r="AH30">
        <v>92.290037999999996</v>
      </c>
      <c r="AI30">
        <v>3.7832880000000002</v>
      </c>
      <c r="AJ30">
        <v>0</v>
      </c>
      <c r="AK30">
        <v>53.056857000000001</v>
      </c>
      <c r="AL30">
        <v>2.4441739999999998</v>
      </c>
      <c r="AM30">
        <v>5.1683709999999996</v>
      </c>
      <c r="AN30">
        <v>0.43079000000000001</v>
      </c>
      <c r="AO30">
        <v>0</v>
      </c>
      <c r="AP30">
        <v>0.73485800000000001</v>
      </c>
      <c r="AQ30">
        <v>45.433872000000001</v>
      </c>
      <c r="AR30">
        <v>8.4442749999999993</v>
      </c>
      <c r="AS30">
        <v>5.1445829999999999</v>
      </c>
      <c r="AT30">
        <v>14.33844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78.350756000000004</v>
      </c>
      <c r="BA30">
        <f t="shared" si="1"/>
        <v>2789.506288</v>
      </c>
      <c r="BD30">
        <v>5.0999999999999996</v>
      </c>
      <c r="BE30">
        <v>1.84</v>
      </c>
      <c r="BF30">
        <v>2.11</v>
      </c>
      <c r="BG30">
        <v>1.71</v>
      </c>
      <c r="BH30">
        <v>5.78</v>
      </c>
      <c r="BI30">
        <v>1.31</v>
      </c>
      <c r="BJ30">
        <v>0.85</v>
      </c>
      <c r="BK30">
        <v>0.62</v>
      </c>
      <c r="BL30">
        <v>0.8</v>
      </c>
      <c r="BM30">
        <v>0.08</v>
      </c>
      <c r="BN30">
        <v>2.2400000000000002</v>
      </c>
      <c r="BO30">
        <v>3.6</v>
      </c>
      <c r="BP30">
        <v>0.25</v>
      </c>
      <c r="BQ30">
        <v>1.94</v>
      </c>
      <c r="BR30">
        <v>2.11</v>
      </c>
      <c r="BS30">
        <v>1.57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4.0715519999999996</v>
      </c>
      <c r="CQ30">
        <v>3.3121499999999999</v>
      </c>
      <c r="CR30">
        <v>0.79922300000000002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78.350756000000004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657.64588400000002</v>
      </c>
      <c r="L31">
        <v>626.806061</v>
      </c>
      <c r="M31">
        <v>88.840812</v>
      </c>
      <c r="N31">
        <v>113.925291</v>
      </c>
      <c r="O31">
        <v>119.311623</v>
      </c>
      <c r="P31">
        <v>104.743528</v>
      </c>
      <c r="Q31">
        <v>10.290696000000001</v>
      </c>
      <c r="R31">
        <v>39.850726000000002</v>
      </c>
      <c r="S31">
        <v>24.858599999999999</v>
      </c>
      <c r="T31">
        <v>0.535416</v>
      </c>
      <c r="U31">
        <v>333.65499799999998</v>
      </c>
      <c r="V31">
        <v>17.326922</v>
      </c>
      <c r="W31">
        <v>29.888164</v>
      </c>
      <c r="X31">
        <v>140.83343400000001</v>
      </c>
      <c r="Y31">
        <v>0</v>
      </c>
      <c r="Z31">
        <v>12.532176</v>
      </c>
      <c r="AA31">
        <v>17.033954000000001</v>
      </c>
      <c r="AB31">
        <v>26.143215999999999</v>
      </c>
      <c r="AC31">
        <v>0</v>
      </c>
      <c r="AD31">
        <v>27.054666000000001</v>
      </c>
      <c r="AE31">
        <v>48.960951999999999</v>
      </c>
      <c r="AF31">
        <v>29.433347000000001</v>
      </c>
      <c r="AG31">
        <v>43.590510999999999</v>
      </c>
      <c r="AH31">
        <v>113.961383</v>
      </c>
      <c r="AI31">
        <v>16.394247</v>
      </c>
      <c r="AJ31">
        <v>0</v>
      </c>
      <c r="AK31">
        <v>53.056857000000001</v>
      </c>
      <c r="AL31">
        <v>2.4441739999999998</v>
      </c>
      <c r="AM31">
        <v>10.415849</v>
      </c>
      <c r="AN31">
        <v>0.43079000000000001</v>
      </c>
      <c r="AO31">
        <v>0</v>
      </c>
      <c r="AP31">
        <v>1.4697169999999999</v>
      </c>
      <c r="AQ31">
        <v>62.345368999999998</v>
      </c>
      <c r="AR31">
        <v>12.666413</v>
      </c>
      <c r="AS31">
        <v>5.1445829999999999</v>
      </c>
      <c r="AT31">
        <v>14.33844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83.450110000000009</v>
      </c>
      <c r="BA31">
        <f t="shared" si="1"/>
        <v>2889.3789090000005</v>
      </c>
      <c r="BD31">
        <v>5.1100000000000003</v>
      </c>
      <c r="BE31">
        <v>1.84</v>
      </c>
      <c r="BF31">
        <v>2.87</v>
      </c>
      <c r="BG31">
        <v>1.71</v>
      </c>
      <c r="BH31">
        <v>8.9</v>
      </c>
      <c r="BI31">
        <v>1.28</v>
      </c>
      <c r="BJ31">
        <v>0.85</v>
      </c>
      <c r="BK31">
        <v>0.62</v>
      </c>
      <c r="BL31">
        <v>0.8</v>
      </c>
      <c r="BM31">
        <v>0.17</v>
      </c>
      <c r="BN31">
        <v>2.2400000000000002</v>
      </c>
      <c r="BO31">
        <v>3.6</v>
      </c>
      <c r="BP31">
        <v>0.25</v>
      </c>
      <c r="BQ31">
        <v>1.94</v>
      </c>
      <c r="BR31">
        <v>2.11</v>
      </c>
      <c r="BS31">
        <v>1.57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4.0715519999999996</v>
      </c>
      <c r="CQ31">
        <v>3.3121499999999999</v>
      </c>
      <c r="CR31">
        <v>0.79922300000000002</v>
      </c>
      <c r="CS31">
        <v>2.6711429999999998</v>
      </c>
      <c r="CT31">
        <v>0.47798099999999999</v>
      </c>
      <c r="CU31">
        <v>1.192639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83.450110000000009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657.64588400000002</v>
      </c>
      <c r="L32">
        <v>626.806061</v>
      </c>
      <c r="M32">
        <v>88.840812</v>
      </c>
      <c r="N32">
        <v>113.925291</v>
      </c>
      <c r="O32">
        <v>119.311623</v>
      </c>
      <c r="P32">
        <v>104.743528</v>
      </c>
      <c r="Q32">
        <v>10.290696000000001</v>
      </c>
      <c r="R32">
        <v>39.850726000000002</v>
      </c>
      <c r="S32">
        <v>24.858599999999999</v>
      </c>
      <c r="T32">
        <v>0.535416</v>
      </c>
      <c r="U32">
        <v>333.65499799999998</v>
      </c>
      <c r="V32">
        <v>17.326922</v>
      </c>
      <c r="W32">
        <v>29.888164</v>
      </c>
      <c r="X32">
        <v>140.83343400000001</v>
      </c>
      <c r="Y32">
        <v>0</v>
      </c>
      <c r="Z32">
        <v>12.532176</v>
      </c>
      <c r="AA32">
        <v>26.865186000000001</v>
      </c>
      <c r="AB32">
        <v>39.33426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43.590510999999999</v>
      </c>
      <c r="AH32">
        <v>115.362548</v>
      </c>
      <c r="AI32">
        <v>16.394247</v>
      </c>
      <c r="AJ32">
        <v>0</v>
      </c>
      <c r="AK32">
        <v>53.056857000000001</v>
      </c>
      <c r="AL32">
        <v>12.22087</v>
      </c>
      <c r="AM32">
        <v>15.663327000000001</v>
      </c>
      <c r="AN32">
        <v>0.43079000000000001</v>
      </c>
      <c r="AO32">
        <v>0</v>
      </c>
      <c r="AP32">
        <v>1.4697169999999999</v>
      </c>
      <c r="AQ32">
        <v>62.345368999999998</v>
      </c>
      <c r="AR32">
        <v>12.666413</v>
      </c>
      <c r="AS32">
        <v>5.1445829999999999</v>
      </c>
      <c r="AT32">
        <v>14.33844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83.59081900000001</v>
      </c>
      <c r="BA32">
        <f t="shared" si="1"/>
        <v>2928.9672330000008</v>
      </c>
      <c r="BD32">
        <v>5.1100000000000003</v>
      </c>
      <c r="BE32">
        <v>1.84</v>
      </c>
      <c r="BF32">
        <v>2.87</v>
      </c>
      <c r="BG32">
        <v>1.71</v>
      </c>
      <c r="BH32">
        <v>9.0299999999999994</v>
      </c>
      <c r="BI32">
        <v>1.28</v>
      </c>
      <c r="BJ32">
        <v>0.85</v>
      </c>
      <c r="BK32">
        <v>0.62</v>
      </c>
      <c r="BL32">
        <v>0.8</v>
      </c>
      <c r="BM32">
        <v>0.17</v>
      </c>
      <c r="BN32">
        <v>2.2400000000000002</v>
      </c>
      <c r="BO32">
        <v>3.6</v>
      </c>
      <c r="BP32">
        <v>0.25</v>
      </c>
      <c r="BQ32">
        <v>1.94</v>
      </c>
      <c r="BR32">
        <v>2.11</v>
      </c>
      <c r="BS32">
        <v>1.57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4.0715519999999996</v>
      </c>
      <c r="CQ32">
        <v>3.3121499999999999</v>
      </c>
      <c r="CR32">
        <v>0.79922300000000002</v>
      </c>
      <c r="CS32">
        <v>2.6711429999999998</v>
      </c>
      <c r="CT32">
        <v>0.47798099999999999</v>
      </c>
      <c r="CU32">
        <v>1.192639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83.59081900000001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657.64588400000002</v>
      </c>
      <c r="L33">
        <v>626.806061</v>
      </c>
      <c r="M33">
        <v>88.840812</v>
      </c>
      <c r="N33">
        <v>113.925291</v>
      </c>
      <c r="O33">
        <v>119.311623</v>
      </c>
      <c r="P33">
        <v>104.743528</v>
      </c>
      <c r="Q33">
        <v>8.8411910000000002</v>
      </c>
      <c r="R33">
        <v>39.850726000000002</v>
      </c>
      <c r="S33">
        <v>24.858599999999999</v>
      </c>
      <c r="T33">
        <v>0.535416</v>
      </c>
      <c r="U33">
        <v>333.65499799999998</v>
      </c>
      <c r="V33">
        <v>17.326922</v>
      </c>
      <c r="W33">
        <v>29.888164</v>
      </c>
      <c r="X33">
        <v>140.83343400000001</v>
      </c>
      <c r="Y33">
        <v>0</v>
      </c>
      <c r="Z33">
        <v>12.532176</v>
      </c>
      <c r="AA33">
        <v>26.865186000000001</v>
      </c>
      <c r="AB33">
        <v>39.33426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43.590510999999999</v>
      </c>
      <c r="AH33">
        <v>115.362548</v>
      </c>
      <c r="AI33">
        <v>16.394247</v>
      </c>
      <c r="AJ33">
        <v>0</v>
      </c>
      <c r="AK33">
        <v>53.056857000000001</v>
      </c>
      <c r="AL33">
        <v>51.105457000000001</v>
      </c>
      <c r="AM33">
        <v>15.663327000000001</v>
      </c>
      <c r="AN33">
        <v>0.43079000000000001</v>
      </c>
      <c r="AO33">
        <v>0</v>
      </c>
      <c r="AP33">
        <v>1.4697169999999999</v>
      </c>
      <c r="AQ33">
        <v>62.345368999999998</v>
      </c>
      <c r="AR33">
        <v>12.666413</v>
      </c>
      <c r="AS33">
        <v>5.1445829999999999</v>
      </c>
      <c r="AT33">
        <v>14.33844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83.530819000000008</v>
      </c>
      <c r="BA33">
        <f t="shared" si="1"/>
        <v>2966.3423150000003</v>
      </c>
      <c r="BD33">
        <v>5.1100000000000003</v>
      </c>
      <c r="BE33">
        <v>1.84</v>
      </c>
      <c r="BF33">
        <v>2.87</v>
      </c>
      <c r="BG33">
        <v>1.71</v>
      </c>
      <c r="BH33">
        <v>9.0299999999999994</v>
      </c>
      <c r="BI33">
        <v>1.28</v>
      </c>
      <c r="BJ33">
        <v>0.85</v>
      </c>
      <c r="BK33">
        <v>0.62</v>
      </c>
      <c r="BL33">
        <v>0.74</v>
      </c>
      <c r="BM33">
        <v>0.17</v>
      </c>
      <c r="BN33">
        <v>2.2400000000000002</v>
      </c>
      <c r="BO33">
        <v>3.6</v>
      </c>
      <c r="BP33">
        <v>0.25</v>
      </c>
      <c r="BQ33">
        <v>1.94</v>
      </c>
      <c r="BR33">
        <v>2.11</v>
      </c>
      <c r="BS33">
        <v>1.57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4.0715519999999996</v>
      </c>
      <c r="CQ33">
        <v>3.3121499999999999</v>
      </c>
      <c r="CR33">
        <v>0.79922300000000002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83.530819000000008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657.64588400000002</v>
      </c>
      <c r="L34">
        <v>626.806061</v>
      </c>
      <c r="M34">
        <v>88.840812</v>
      </c>
      <c r="N34">
        <v>113.925291</v>
      </c>
      <c r="O34">
        <v>119.311623</v>
      </c>
      <c r="P34">
        <v>104.743528</v>
      </c>
      <c r="Q34">
        <v>7.1947859999999997</v>
      </c>
      <c r="R34">
        <v>39.850726000000002</v>
      </c>
      <c r="S34">
        <v>24.858599999999999</v>
      </c>
      <c r="T34">
        <v>0.535416</v>
      </c>
      <c r="U34">
        <v>333.65499799999998</v>
      </c>
      <c r="V34">
        <v>17.326922</v>
      </c>
      <c r="W34">
        <v>29.888164</v>
      </c>
      <c r="X34">
        <v>140.83343400000001</v>
      </c>
      <c r="Y34">
        <v>0</v>
      </c>
      <c r="Z34">
        <v>12.532176</v>
      </c>
      <c r="AA34">
        <v>26.865186000000001</v>
      </c>
      <c r="AB34">
        <v>39.33426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43.590510999999999</v>
      </c>
      <c r="AH34">
        <v>115.362548</v>
      </c>
      <c r="AI34">
        <v>16.394247</v>
      </c>
      <c r="AJ34">
        <v>0</v>
      </c>
      <c r="AK34">
        <v>53.056857000000001</v>
      </c>
      <c r="AL34">
        <v>51.105457000000001</v>
      </c>
      <c r="AM34">
        <v>15.663327000000001</v>
      </c>
      <c r="AN34">
        <v>0.43079000000000001</v>
      </c>
      <c r="AO34">
        <v>0</v>
      </c>
      <c r="AP34">
        <v>0.73485800000000001</v>
      </c>
      <c r="AQ34">
        <v>62.345368999999998</v>
      </c>
      <c r="AR34">
        <v>26.388359999999999</v>
      </c>
      <c r="AS34">
        <v>5.1445829999999999</v>
      </c>
      <c r="AT34">
        <v>14.33844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83.530819000000008</v>
      </c>
      <c r="BA34">
        <f t="shared" si="1"/>
        <v>2977.6829980000007</v>
      </c>
      <c r="BD34">
        <v>5.1100000000000003</v>
      </c>
      <c r="BE34">
        <v>1.84</v>
      </c>
      <c r="BF34">
        <v>2.87</v>
      </c>
      <c r="BG34">
        <v>1.71</v>
      </c>
      <c r="BH34">
        <v>9.0299999999999994</v>
      </c>
      <c r="BI34">
        <v>1.28</v>
      </c>
      <c r="BJ34">
        <v>0.85</v>
      </c>
      <c r="BK34">
        <v>0.62</v>
      </c>
      <c r="BL34">
        <v>0.74</v>
      </c>
      <c r="BM34">
        <v>0.17</v>
      </c>
      <c r="BN34">
        <v>2.2400000000000002</v>
      </c>
      <c r="BO34">
        <v>3.6</v>
      </c>
      <c r="BP34">
        <v>0.25</v>
      </c>
      <c r="BQ34">
        <v>1.94</v>
      </c>
      <c r="BR34">
        <v>2.11</v>
      </c>
      <c r="BS34">
        <v>1.57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4.0715519999999996</v>
      </c>
      <c r="CQ34">
        <v>3.3121499999999999</v>
      </c>
      <c r="CR34">
        <v>0.79922300000000002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83.530819000000008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657.64588400000002</v>
      </c>
      <c r="L35">
        <v>626.806061</v>
      </c>
      <c r="M35">
        <v>88.840812</v>
      </c>
      <c r="N35">
        <v>113.925291</v>
      </c>
      <c r="O35">
        <v>119.311623</v>
      </c>
      <c r="P35">
        <v>104.743528</v>
      </c>
      <c r="Q35">
        <v>5.7679029999999996</v>
      </c>
      <c r="R35">
        <v>39.850726000000002</v>
      </c>
      <c r="S35">
        <v>24.858599999999999</v>
      </c>
      <c r="T35">
        <v>0.535416</v>
      </c>
      <c r="U35">
        <v>333.65499799999998</v>
      </c>
      <c r="V35">
        <v>17.326922</v>
      </c>
      <c r="W35">
        <v>29.888164</v>
      </c>
      <c r="X35">
        <v>140.83343400000001</v>
      </c>
      <c r="Y35">
        <v>0</v>
      </c>
      <c r="Z35">
        <v>12.515349000000001</v>
      </c>
      <c r="AA35">
        <v>26.865186000000001</v>
      </c>
      <c r="AB35">
        <v>39.33426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43.590510999999999</v>
      </c>
      <c r="AH35">
        <v>115.362548</v>
      </c>
      <c r="AI35">
        <v>16.394247</v>
      </c>
      <c r="AJ35">
        <v>0</v>
      </c>
      <c r="AK35">
        <v>53.056857000000001</v>
      </c>
      <c r="AL35">
        <v>51.105457000000001</v>
      </c>
      <c r="AM35">
        <v>10.415849</v>
      </c>
      <c r="AN35">
        <v>0.43079000000000001</v>
      </c>
      <c r="AO35">
        <v>0</v>
      </c>
      <c r="AP35">
        <v>1.1022879999999999</v>
      </c>
      <c r="AQ35">
        <v>62.345368999999998</v>
      </c>
      <c r="AR35">
        <v>26.388359999999999</v>
      </c>
      <c r="AS35">
        <v>5.1445829999999999</v>
      </c>
      <c r="AT35">
        <v>14.33844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83.530819000000008</v>
      </c>
      <c r="BA35">
        <f t="shared" si="1"/>
        <v>2971.3592400000002</v>
      </c>
      <c r="BD35">
        <v>5.1100000000000003</v>
      </c>
      <c r="BE35">
        <v>1.84</v>
      </c>
      <c r="BF35">
        <v>2.87</v>
      </c>
      <c r="BG35">
        <v>1.71</v>
      </c>
      <c r="BH35">
        <v>9.0299999999999994</v>
      </c>
      <c r="BI35">
        <v>1.28</v>
      </c>
      <c r="BJ35">
        <v>0.85</v>
      </c>
      <c r="BK35">
        <v>0.62</v>
      </c>
      <c r="BL35">
        <v>0.74</v>
      </c>
      <c r="BM35">
        <v>0.17</v>
      </c>
      <c r="BN35">
        <v>2.2400000000000002</v>
      </c>
      <c r="BO35">
        <v>3.6</v>
      </c>
      <c r="BP35">
        <v>0.25</v>
      </c>
      <c r="BQ35">
        <v>1.94</v>
      </c>
      <c r="BR35">
        <v>2.11</v>
      </c>
      <c r="BS35">
        <v>1.57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4.0715519999999996</v>
      </c>
      <c r="CQ35">
        <v>3.3121499999999999</v>
      </c>
      <c r="CR35">
        <v>0.79922300000000002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83.530819000000008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657.64588400000002</v>
      </c>
      <c r="L36">
        <v>626.806061</v>
      </c>
      <c r="M36">
        <v>88.840812</v>
      </c>
      <c r="N36">
        <v>113.925291</v>
      </c>
      <c r="O36">
        <v>119.311623</v>
      </c>
      <c r="P36">
        <v>104.743528</v>
      </c>
      <c r="Q36">
        <v>5.7679029999999996</v>
      </c>
      <c r="R36">
        <v>39.850726000000002</v>
      </c>
      <c r="S36">
        <v>24.858599999999999</v>
      </c>
      <c r="T36">
        <v>0.535416</v>
      </c>
      <c r="U36">
        <v>333.65499799999998</v>
      </c>
      <c r="V36">
        <v>17.326922</v>
      </c>
      <c r="W36">
        <v>29.888164</v>
      </c>
      <c r="X36">
        <v>140.83343400000001</v>
      </c>
      <c r="Y36">
        <v>0</v>
      </c>
      <c r="Z36">
        <v>12.515349000000001</v>
      </c>
      <c r="AA36">
        <v>16.994678</v>
      </c>
      <c r="AB36">
        <v>26.143215999999999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43.590510999999999</v>
      </c>
      <c r="AH36">
        <v>113.961383</v>
      </c>
      <c r="AI36">
        <v>16.394247</v>
      </c>
      <c r="AJ36">
        <v>0</v>
      </c>
      <c r="AK36">
        <v>53.056857000000001</v>
      </c>
      <c r="AL36">
        <v>51.105457000000001</v>
      </c>
      <c r="AM36">
        <v>5.2211090000000002</v>
      </c>
      <c r="AN36">
        <v>0.43079000000000001</v>
      </c>
      <c r="AO36">
        <v>0</v>
      </c>
      <c r="AP36">
        <v>0.73485800000000001</v>
      </c>
      <c r="AQ36">
        <v>62.345368999999998</v>
      </c>
      <c r="AR36">
        <v>26.388359999999999</v>
      </c>
      <c r="AS36">
        <v>5.1445829999999999</v>
      </c>
      <c r="AT36">
        <v>14.33844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83.520110000000017</v>
      </c>
      <c r="BA36">
        <f t="shared" si="1"/>
        <v>2941.3236439999996</v>
      </c>
      <c r="BD36">
        <v>5.1100000000000003</v>
      </c>
      <c r="BE36">
        <v>1.84</v>
      </c>
      <c r="BF36">
        <v>2.87</v>
      </c>
      <c r="BG36">
        <v>1.71</v>
      </c>
      <c r="BH36">
        <v>9.0299999999999994</v>
      </c>
      <c r="BI36">
        <v>1.28</v>
      </c>
      <c r="BJ36">
        <v>0.85</v>
      </c>
      <c r="BK36">
        <v>0.62</v>
      </c>
      <c r="BL36">
        <v>0.74</v>
      </c>
      <c r="BM36">
        <v>0.17</v>
      </c>
      <c r="BN36">
        <v>2.2400000000000002</v>
      </c>
      <c r="BO36">
        <v>3.6</v>
      </c>
      <c r="BP36">
        <v>0.25</v>
      </c>
      <c r="BQ36">
        <v>1.94</v>
      </c>
      <c r="BR36">
        <v>2.11</v>
      </c>
      <c r="BS36">
        <v>1.57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4.0715519999999996</v>
      </c>
      <c r="CQ36">
        <v>3.3121499999999999</v>
      </c>
      <c r="CR36">
        <v>0.79922300000000002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83.520110000000017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657.64588400000002</v>
      </c>
      <c r="L37">
        <v>626.806061</v>
      </c>
      <c r="M37">
        <v>88.840812</v>
      </c>
      <c r="N37">
        <v>113.925291</v>
      </c>
      <c r="O37">
        <v>119.311623</v>
      </c>
      <c r="P37">
        <v>104.743528</v>
      </c>
      <c r="Q37">
        <v>5.7679029999999996</v>
      </c>
      <c r="R37">
        <v>39.850726000000002</v>
      </c>
      <c r="S37">
        <v>24.858599999999999</v>
      </c>
      <c r="T37">
        <v>0.535416</v>
      </c>
      <c r="U37">
        <v>333.65499799999998</v>
      </c>
      <c r="V37">
        <v>17.326922</v>
      </c>
      <c r="W37">
        <v>29.888164</v>
      </c>
      <c r="X37">
        <v>140.83343400000001</v>
      </c>
      <c r="Y37">
        <v>0</v>
      </c>
      <c r="Z37">
        <v>6.8361150000000004</v>
      </c>
      <c r="AA37">
        <v>3.6255310000000001</v>
      </c>
      <c r="AB37">
        <v>5.3082669999999998</v>
      </c>
      <c r="AC37">
        <v>0</v>
      </c>
      <c r="AD37">
        <v>18.036443999999999</v>
      </c>
      <c r="AE37">
        <v>32.528816999999997</v>
      </c>
      <c r="AF37">
        <v>17.485157000000001</v>
      </c>
      <c r="AG37">
        <v>43.590510999999999</v>
      </c>
      <c r="AH37">
        <v>92.290037999999996</v>
      </c>
      <c r="AI37">
        <v>5.044384</v>
      </c>
      <c r="AJ37">
        <v>0</v>
      </c>
      <c r="AK37">
        <v>53.056857000000001</v>
      </c>
      <c r="AL37">
        <v>12.22087</v>
      </c>
      <c r="AM37">
        <v>0</v>
      </c>
      <c r="AN37">
        <v>0.43079000000000001</v>
      </c>
      <c r="AO37">
        <v>0</v>
      </c>
      <c r="AP37">
        <v>0.73485800000000001</v>
      </c>
      <c r="AQ37">
        <v>62.345368999999998</v>
      </c>
      <c r="AR37">
        <v>8.4442749999999993</v>
      </c>
      <c r="AS37">
        <v>15.948207</v>
      </c>
      <c r="AT37">
        <v>14.33844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82.475162000000012</v>
      </c>
      <c r="BA37">
        <f t="shared" si="1"/>
        <v>2778.7294539999998</v>
      </c>
      <c r="BD37">
        <v>5.1100000000000003</v>
      </c>
      <c r="BE37">
        <v>1.84</v>
      </c>
      <c r="BF37">
        <v>2.87</v>
      </c>
      <c r="BG37">
        <v>1.71</v>
      </c>
      <c r="BH37">
        <v>9.0299999999999994</v>
      </c>
      <c r="BI37">
        <v>1.28</v>
      </c>
      <c r="BJ37">
        <v>0.85</v>
      </c>
      <c r="BK37">
        <v>0.62</v>
      </c>
      <c r="BL37">
        <v>0.74</v>
      </c>
      <c r="BM37">
        <v>0.17</v>
      </c>
      <c r="BN37">
        <v>2.2400000000000002</v>
      </c>
      <c r="BO37">
        <v>3.6</v>
      </c>
      <c r="BP37">
        <v>0.25</v>
      </c>
      <c r="BQ37">
        <v>1.94</v>
      </c>
      <c r="BR37">
        <v>2.11</v>
      </c>
      <c r="BS37">
        <v>1.57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3.387426</v>
      </c>
      <c r="CO37">
        <v>4.1059710000000003</v>
      </c>
      <c r="CP37">
        <v>4.0715519999999996</v>
      </c>
      <c r="CQ37">
        <v>3.3121499999999999</v>
      </c>
      <c r="CR37">
        <v>0.79922300000000002</v>
      </c>
      <c r="CS37">
        <v>2.6711429999999998</v>
      </c>
      <c r="CT37">
        <v>5.2776999999999998E-2</v>
      </c>
      <c r="CU37">
        <v>0.74690500000000004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82.475162000000012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657.64588400000002</v>
      </c>
      <c r="L38">
        <v>626.806061</v>
      </c>
      <c r="M38">
        <v>88.840812</v>
      </c>
      <c r="N38">
        <v>113.925291</v>
      </c>
      <c r="O38">
        <v>119.311623</v>
      </c>
      <c r="P38">
        <v>104.743528</v>
      </c>
      <c r="Q38">
        <v>5.7679029999999996</v>
      </c>
      <c r="R38">
        <v>39.850726000000002</v>
      </c>
      <c r="S38">
        <v>24.858599999999999</v>
      </c>
      <c r="T38">
        <v>0.535416</v>
      </c>
      <c r="U38">
        <v>333.65499799999998</v>
      </c>
      <c r="V38">
        <v>17.326922</v>
      </c>
      <c r="W38">
        <v>29.888164</v>
      </c>
      <c r="X38">
        <v>140.83343400000001</v>
      </c>
      <c r="Y38">
        <v>0</v>
      </c>
      <c r="Z38">
        <v>1.0517099999999999</v>
      </c>
      <c r="AA38">
        <v>0</v>
      </c>
      <c r="AB38">
        <v>2.654134</v>
      </c>
      <c r="AC38">
        <v>0</v>
      </c>
      <c r="AD38">
        <v>9.0182219999999997</v>
      </c>
      <c r="AE38">
        <v>32.528816999999997</v>
      </c>
      <c r="AF38">
        <v>17.485157000000001</v>
      </c>
      <c r="AG38">
        <v>43.590510999999999</v>
      </c>
      <c r="AH38">
        <v>69.217528999999999</v>
      </c>
      <c r="AI38">
        <v>0</v>
      </c>
      <c r="AJ38">
        <v>0</v>
      </c>
      <c r="AK38">
        <v>53.056857000000001</v>
      </c>
      <c r="AL38">
        <v>2.4441739999999998</v>
      </c>
      <c r="AM38">
        <v>0</v>
      </c>
      <c r="AN38">
        <v>0.43079000000000001</v>
      </c>
      <c r="AO38">
        <v>0</v>
      </c>
      <c r="AP38">
        <v>0.73485800000000001</v>
      </c>
      <c r="AQ38">
        <v>62.345368999999998</v>
      </c>
      <c r="AR38">
        <v>8.4442749999999993</v>
      </c>
      <c r="AS38">
        <v>15.948207</v>
      </c>
      <c r="AT38">
        <v>14.33844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81.888308000000023</v>
      </c>
      <c r="BA38">
        <f t="shared" si="1"/>
        <v>2719.1667200000002</v>
      </c>
      <c r="BD38">
        <v>5.1100000000000003</v>
      </c>
      <c r="BE38">
        <v>1.84</v>
      </c>
      <c r="BF38">
        <v>2.87</v>
      </c>
      <c r="BG38">
        <v>1.71</v>
      </c>
      <c r="BH38">
        <v>9.0299999999999994</v>
      </c>
      <c r="BI38">
        <v>1.28</v>
      </c>
      <c r="BJ38">
        <v>0.85</v>
      </c>
      <c r="BK38">
        <v>0.62</v>
      </c>
      <c r="BL38">
        <v>0.74</v>
      </c>
      <c r="BM38">
        <v>0.17</v>
      </c>
      <c r="BN38">
        <v>2.2400000000000002</v>
      </c>
      <c r="BO38">
        <v>3.6</v>
      </c>
      <c r="BP38">
        <v>0.25</v>
      </c>
      <c r="BQ38">
        <v>1.94</v>
      </c>
      <c r="BR38">
        <v>2.11</v>
      </c>
      <c r="BS38">
        <v>1.57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3.387426</v>
      </c>
      <c r="CO38">
        <v>4.1059710000000003</v>
      </c>
      <c r="CP38">
        <v>4.0715519999999996</v>
      </c>
      <c r="CQ38">
        <v>3.3121499999999999</v>
      </c>
      <c r="CR38">
        <v>0.79922300000000002</v>
      </c>
      <c r="CS38">
        <v>2.6711429999999998</v>
      </c>
      <c r="CT38">
        <v>0</v>
      </c>
      <c r="CU38">
        <v>0.39754600000000001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81.888308000000023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653.87937099999999</v>
      </c>
      <c r="L39">
        <v>626.806061</v>
      </c>
      <c r="M39">
        <v>88.840812</v>
      </c>
      <c r="N39">
        <v>113.925291</v>
      </c>
      <c r="O39">
        <v>119.311623</v>
      </c>
      <c r="P39">
        <v>104.743528</v>
      </c>
      <c r="Q39">
        <v>5.7679029999999996</v>
      </c>
      <c r="R39">
        <v>39.850726000000002</v>
      </c>
      <c r="S39">
        <v>24.858599999999999</v>
      </c>
      <c r="T39">
        <v>0.535416</v>
      </c>
      <c r="U39">
        <v>333.65499799999998</v>
      </c>
      <c r="V39">
        <v>17.326922</v>
      </c>
      <c r="W39">
        <v>29.888164</v>
      </c>
      <c r="X39">
        <v>140.83343400000001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1.306989</v>
      </c>
      <c r="AE39">
        <v>32.528816999999997</v>
      </c>
      <c r="AF39">
        <v>17.485157000000001</v>
      </c>
      <c r="AG39">
        <v>43.590510999999999</v>
      </c>
      <c r="AH39">
        <v>60.717129999999997</v>
      </c>
      <c r="AI39">
        <v>0</v>
      </c>
      <c r="AJ39">
        <v>0</v>
      </c>
      <c r="AK39">
        <v>53.056857000000001</v>
      </c>
      <c r="AL39">
        <v>2.4441739999999998</v>
      </c>
      <c r="AM39">
        <v>0</v>
      </c>
      <c r="AN39">
        <v>0.43079000000000001</v>
      </c>
      <c r="AO39">
        <v>0</v>
      </c>
      <c r="AP39">
        <v>1.4697169999999999</v>
      </c>
      <c r="AQ39">
        <v>62.345368999999998</v>
      </c>
      <c r="AR39">
        <v>8.4442749999999993</v>
      </c>
      <c r="AS39">
        <v>15.948207</v>
      </c>
      <c r="AT39">
        <v>14.33844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81.785241000000013</v>
      </c>
      <c r="BA39">
        <f t="shared" si="1"/>
        <v>2696.1145229999997</v>
      </c>
      <c r="BD39">
        <v>5.1100000000000003</v>
      </c>
      <c r="BE39">
        <v>1.84</v>
      </c>
      <c r="BF39">
        <v>2.87</v>
      </c>
      <c r="BG39">
        <v>1.71</v>
      </c>
      <c r="BH39">
        <v>9.0299999999999994</v>
      </c>
      <c r="BI39">
        <v>1.28</v>
      </c>
      <c r="BJ39">
        <v>0.85</v>
      </c>
      <c r="BK39">
        <v>0.62</v>
      </c>
      <c r="BL39">
        <v>0.74</v>
      </c>
      <c r="BM39">
        <v>0.17</v>
      </c>
      <c r="BN39">
        <v>2.2400000000000002</v>
      </c>
      <c r="BO39">
        <v>3.6</v>
      </c>
      <c r="BP39">
        <v>0.25</v>
      </c>
      <c r="BQ39">
        <v>1.94</v>
      </c>
      <c r="BR39">
        <v>2.11</v>
      </c>
      <c r="BS39">
        <v>1.57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3.387426</v>
      </c>
      <c r="CO39">
        <v>4.1059710000000003</v>
      </c>
      <c r="CP39">
        <v>4.0715519999999996</v>
      </c>
      <c r="CQ39">
        <v>3.3121499999999999</v>
      </c>
      <c r="CR39">
        <v>0.79922300000000002</v>
      </c>
      <c r="CS39">
        <v>2.6711429999999998</v>
      </c>
      <c r="CT39">
        <v>0</v>
      </c>
      <c r="CU39">
        <v>0.36140600000000001</v>
      </c>
      <c r="CV39">
        <v>0.48722900000000002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81.785241000000013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653.87937099999999</v>
      </c>
      <c r="L40">
        <v>626.806061</v>
      </c>
      <c r="M40">
        <v>88.840812</v>
      </c>
      <c r="N40">
        <v>113.925291</v>
      </c>
      <c r="O40">
        <v>119.311623</v>
      </c>
      <c r="P40">
        <v>104.743528</v>
      </c>
      <c r="Q40">
        <v>5.7679029999999996</v>
      </c>
      <c r="R40">
        <v>39.850726000000002</v>
      </c>
      <c r="S40">
        <v>24.858599999999999</v>
      </c>
      <c r="T40">
        <v>0.535416</v>
      </c>
      <c r="U40">
        <v>333.65499799999998</v>
      </c>
      <c r="V40">
        <v>17.326922</v>
      </c>
      <c r="W40">
        <v>29.888164</v>
      </c>
      <c r="X40">
        <v>140.83343400000001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32.528816999999997</v>
      </c>
      <c r="AF40">
        <v>17.485157000000001</v>
      </c>
      <c r="AG40">
        <v>43.590510999999999</v>
      </c>
      <c r="AH40">
        <v>39.232607000000002</v>
      </c>
      <c r="AI40">
        <v>0</v>
      </c>
      <c r="AJ40">
        <v>0</v>
      </c>
      <c r="AK40">
        <v>53.056857000000001</v>
      </c>
      <c r="AL40">
        <v>2.4441739999999998</v>
      </c>
      <c r="AM40">
        <v>0</v>
      </c>
      <c r="AN40">
        <v>0.43079000000000001</v>
      </c>
      <c r="AO40">
        <v>0</v>
      </c>
      <c r="AP40">
        <v>1.4697169999999999</v>
      </c>
      <c r="AQ40">
        <v>62.345368999999998</v>
      </c>
      <c r="AR40">
        <v>12.666413</v>
      </c>
      <c r="AS40">
        <v>15.948207</v>
      </c>
      <c r="AT40">
        <v>14.33844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81.249824000000018</v>
      </c>
      <c r="BA40">
        <f t="shared" si="1"/>
        <v>2677.0097319999995</v>
      </c>
      <c r="BD40">
        <v>5.1100000000000003</v>
      </c>
      <c r="BE40">
        <v>1.84</v>
      </c>
      <c r="BF40">
        <v>2.87</v>
      </c>
      <c r="BG40">
        <v>1.71</v>
      </c>
      <c r="BH40">
        <v>9.0299999999999994</v>
      </c>
      <c r="BI40">
        <v>1.28</v>
      </c>
      <c r="BJ40">
        <v>0.85</v>
      </c>
      <c r="BK40">
        <v>0.62</v>
      </c>
      <c r="BL40">
        <v>0.74</v>
      </c>
      <c r="BM40">
        <v>0.17</v>
      </c>
      <c r="BN40">
        <v>2.2400000000000002</v>
      </c>
      <c r="BO40">
        <v>3.6</v>
      </c>
      <c r="BP40">
        <v>0.25</v>
      </c>
      <c r="BQ40">
        <v>1.94</v>
      </c>
      <c r="BR40">
        <v>2.11</v>
      </c>
      <c r="BS40">
        <v>1.57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3.387426</v>
      </c>
      <c r="CO40">
        <v>4.1059710000000003</v>
      </c>
      <c r="CP40">
        <v>4.0715519999999996</v>
      </c>
      <c r="CQ40">
        <v>3.3121499999999999</v>
      </c>
      <c r="CR40">
        <v>0.79922300000000002</v>
      </c>
      <c r="CS40">
        <v>2.6711429999999998</v>
      </c>
      <c r="CT40">
        <v>0</v>
      </c>
      <c r="CU40">
        <v>0</v>
      </c>
      <c r="CV40">
        <v>0.313218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81.249824000000018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653.87937099999999</v>
      </c>
      <c r="L41">
        <v>626.806061</v>
      </c>
      <c r="M41">
        <v>88.840812</v>
      </c>
      <c r="N41">
        <v>113.925291</v>
      </c>
      <c r="O41">
        <v>119.311623</v>
      </c>
      <c r="P41">
        <v>104.743528</v>
      </c>
      <c r="Q41">
        <v>5.7679029999999996</v>
      </c>
      <c r="R41">
        <v>39.850726000000002</v>
      </c>
      <c r="S41">
        <v>24.858599999999999</v>
      </c>
      <c r="T41">
        <v>0.535416</v>
      </c>
      <c r="U41">
        <v>333.65499799999998</v>
      </c>
      <c r="V41">
        <v>17.326922</v>
      </c>
      <c r="W41">
        <v>29.888164</v>
      </c>
      <c r="X41">
        <v>140.83343400000001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32.528816999999997</v>
      </c>
      <c r="AF41">
        <v>17.485157000000001</v>
      </c>
      <c r="AG41">
        <v>43.590510999999999</v>
      </c>
      <c r="AH41">
        <v>19.616304</v>
      </c>
      <c r="AI41">
        <v>0</v>
      </c>
      <c r="AJ41">
        <v>0</v>
      </c>
      <c r="AK41">
        <v>53.056857000000001</v>
      </c>
      <c r="AL41">
        <v>2.4441739999999998</v>
      </c>
      <c r="AM41">
        <v>0</v>
      </c>
      <c r="AN41">
        <v>0.43079000000000001</v>
      </c>
      <c r="AO41">
        <v>0</v>
      </c>
      <c r="AP41">
        <v>1.1022879999999999</v>
      </c>
      <c r="AQ41">
        <v>62.345368999999998</v>
      </c>
      <c r="AR41">
        <v>12.666413</v>
      </c>
      <c r="AS41">
        <v>15.948207</v>
      </c>
      <c r="AT41">
        <v>14.33844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81.16455400000001</v>
      </c>
      <c r="BA41">
        <f t="shared" si="1"/>
        <v>2656.9407299999998</v>
      </c>
      <c r="BD41">
        <v>5.1100000000000003</v>
      </c>
      <c r="BE41">
        <v>1.84</v>
      </c>
      <c r="BF41">
        <v>2.87</v>
      </c>
      <c r="BG41">
        <v>1.71</v>
      </c>
      <c r="BH41">
        <v>9.0299999999999994</v>
      </c>
      <c r="BI41">
        <v>1.28</v>
      </c>
      <c r="BJ41">
        <v>0.92</v>
      </c>
      <c r="BK41">
        <v>0.62</v>
      </c>
      <c r="BL41">
        <v>0.74</v>
      </c>
      <c r="BM41">
        <v>0.17</v>
      </c>
      <c r="BN41">
        <v>2.2400000000000002</v>
      </c>
      <c r="BO41">
        <v>3.6</v>
      </c>
      <c r="BP41">
        <v>0.25</v>
      </c>
      <c r="BQ41">
        <v>1.94</v>
      </c>
      <c r="BR41">
        <v>2.11</v>
      </c>
      <c r="BS41">
        <v>1.57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3.387426</v>
      </c>
      <c r="CO41">
        <v>4.1059710000000003</v>
      </c>
      <c r="CP41">
        <v>4.0715519999999996</v>
      </c>
      <c r="CQ41">
        <v>3.3121499999999999</v>
      </c>
      <c r="CR41">
        <v>0.79922300000000002</v>
      </c>
      <c r="CS41">
        <v>2.6711429999999998</v>
      </c>
      <c r="CT41">
        <v>0</v>
      </c>
      <c r="CU41">
        <v>0</v>
      </c>
      <c r="CV41">
        <v>0.15794800000000001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81.16455400000001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653.87937099999999</v>
      </c>
      <c r="L42">
        <v>626.806061</v>
      </c>
      <c r="M42">
        <v>88.840812</v>
      </c>
      <c r="N42">
        <v>113.925291</v>
      </c>
      <c r="O42">
        <v>119.311623</v>
      </c>
      <c r="P42">
        <v>104.743528</v>
      </c>
      <c r="Q42">
        <v>5.7679029999999996</v>
      </c>
      <c r="R42">
        <v>39.850726000000002</v>
      </c>
      <c r="S42">
        <v>24.858599999999999</v>
      </c>
      <c r="T42">
        <v>0.535416</v>
      </c>
      <c r="U42">
        <v>333.65499799999998</v>
      </c>
      <c r="V42">
        <v>17.326922</v>
      </c>
      <c r="W42">
        <v>29.888164</v>
      </c>
      <c r="X42">
        <v>140.83343400000001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21.855298999999999</v>
      </c>
      <c r="AF42">
        <v>17.485157000000001</v>
      </c>
      <c r="AG42">
        <v>43.590510999999999</v>
      </c>
      <c r="AH42">
        <v>2.8023289999999998</v>
      </c>
      <c r="AI42">
        <v>0</v>
      </c>
      <c r="AJ42">
        <v>0</v>
      </c>
      <c r="AK42">
        <v>53.056857000000001</v>
      </c>
      <c r="AL42">
        <v>2.4441739999999998</v>
      </c>
      <c r="AM42">
        <v>0</v>
      </c>
      <c r="AN42">
        <v>0.43079000000000001</v>
      </c>
      <c r="AO42">
        <v>0</v>
      </c>
      <c r="AP42">
        <v>1.3472409999999999</v>
      </c>
      <c r="AQ42">
        <v>46.759027000000003</v>
      </c>
      <c r="AR42">
        <v>26.388359999999999</v>
      </c>
      <c r="AS42">
        <v>15.948207</v>
      </c>
      <c r="AT42">
        <v>14.33844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81.088023000000007</v>
      </c>
      <c r="BA42">
        <f t="shared" si="1"/>
        <v>2627.7572639999994</v>
      </c>
      <c r="BD42">
        <v>5.1100000000000003</v>
      </c>
      <c r="BE42">
        <v>1.84</v>
      </c>
      <c r="BF42">
        <v>2.87</v>
      </c>
      <c r="BG42">
        <v>1.71</v>
      </c>
      <c r="BH42">
        <v>9.0299999999999994</v>
      </c>
      <c r="BI42">
        <v>1.31</v>
      </c>
      <c r="BJ42">
        <v>0.95</v>
      </c>
      <c r="BK42">
        <v>0.62</v>
      </c>
      <c r="BL42">
        <v>0.74</v>
      </c>
      <c r="BM42">
        <v>0.17</v>
      </c>
      <c r="BN42">
        <v>2.2400000000000002</v>
      </c>
      <c r="BO42">
        <v>3.6</v>
      </c>
      <c r="BP42">
        <v>0.25</v>
      </c>
      <c r="BQ42">
        <v>1.94</v>
      </c>
      <c r="BR42">
        <v>2.11</v>
      </c>
      <c r="BS42">
        <v>1.57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3.387426</v>
      </c>
      <c r="CO42">
        <v>4.1059710000000003</v>
      </c>
      <c r="CP42">
        <v>4.0715519999999996</v>
      </c>
      <c r="CQ42">
        <v>3.3121499999999999</v>
      </c>
      <c r="CR42">
        <v>0.79922300000000002</v>
      </c>
      <c r="CS42">
        <v>2.6711429999999998</v>
      </c>
      <c r="CT42">
        <v>0</v>
      </c>
      <c r="CU42">
        <v>0</v>
      </c>
      <c r="CV42">
        <v>2.1416999999999999E-2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81.088023000000007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653.87937099999999</v>
      </c>
      <c r="L43">
        <v>626.806061</v>
      </c>
      <c r="M43">
        <v>88.840812</v>
      </c>
      <c r="N43">
        <v>113.925291</v>
      </c>
      <c r="O43">
        <v>119.311623</v>
      </c>
      <c r="P43">
        <v>104.743528</v>
      </c>
      <c r="Q43">
        <v>5.7679029999999996</v>
      </c>
      <c r="R43">
        <v>39.850726000000002</v>
      </c>
      <c r="S43">
        <v>24.858599999999999</v>
      </c>
      <c r="T43">
        <v>0.535416</v>
      </c>
      <c r="U43">
        <v>333.65499799999998</v>
      </c>
      <c r="V43">
        <v>17.326922</v>
      </c>
      <c r="W43">
        <v>30.170002</v>
      </c>
      <c r="X43">
        <v>140.83343400000001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8.742578</v>
      </c>
      <c r="AG43">
        <v>43.590510999999999</v>
      </c>
      <c r="AH43">
        <v>0</v>
      </c>
      <c r="AI43">
        <v>0</v>
      </c>
      <c r="AJ43">
        <v>0</v>
      </c>
      <c r="AK43">
        <v>53.056857000000001</v>
      </c>
      <c r="AL43">
        <v>2.4441739999999998</v>
      </c>
      <c r="AM43">
        <v>0</v>
      </c>
      <c r="AN43">
        <v>0.43079000000000001</v>
      </c>
      <c r="AO43">
        <v>0</v>
      </c>
      <c r="AP43">
        <v>5.8788679999999998</v>
      </c>
      <c r="AQ43">
        <v>31.172684</v>
      </c>
      <c r="AR43">
        <v>26.388359999999999</v>
      </c>
      <c r="AS43">
        <v>15.948207</v>
      </c>
      <c r="AT43">
        <v>14.33844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81.156605999999996</v>
      </c>
      <c r="BA43">
        <f t="shared" si="1"/>
        <v>2599.9171699999993</v>
      </c>
      <c r="BD43">
        <v>5.1100000000000003</v>
      </c>
      <c r="BE43">
        <v>1.84</v>
      </c>
      <c r="BF43">
        <v>2.87</v>
      </c>
      <c r="BG43">
        <v>1.71</v>
      </c>
      <c r="BH43">
        <v>9.0299999999999994</v>
      </c>
      <c r="BI43">
        <v>1.4</v>
      </c>
      <c r="BJ43">
        <v>0.95</v>
      </c>
      <c r="BK43">
        <v>0.62</v>
      </c>
      <c r="BL43">
        <v>0.74</v>
      </c>
      <c r="BM43">
        <v>0.17</v>
      </c>
      <c r="BN43">
        <v>2.2400000000000002</v>
      </c>
      <c r="BO43">
        <v>3.6</v>
      </c>
      <c r="BP43">
        <v>0.25</v>
      </c>
      <c r="BQ43">
        <v>1.94</v>
      </c>
      <c r="BR43">
        <v>2.11</v>
      </c>
      <c r="BS43">
        <v>1.57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3.387426</v>
      </c>
      <c r="CO43">
        <v>4.1059710000000003</v>
      </c>
      <c r="CP43">
        <v>4.0715519999999996</v>
      </c>
      <c r="CQ43">
        <v>3.3121499999999999</v>
      </c>
      <c r="CR43">
        <v>0.79922300000000002</v>
      </c>
      <c r="CS43">
        <v>2.6711429999999998</v>
      </c>
      <c r="CT43">
        <v>0</v>
      </c>
      <c r="CU43">
        <v>0</v>
      </c>
      <c r="CV43">
        <v>0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81.156605999999996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653.87937099999999</v>
      </c>
      <c r="L44">
        <v>626.806061</v>
      </c>
      <c r="M44">
        <v>88.840812</v>
      </c>
      <c r="N44">
        <v>113.925291</v>
      </c>
      <c r="O44">
        <v>119.311623</v>
      </c>
      <c r="P44">
        <v>104.743528</v>
      </c>
      <c r="Q44">
        <v>5.7679029999999996</v>
      </c>
      <c r="R44">
        <v>39.850726000000002</v>
      </c>
      <c r="S44">
        <v>24.858599999999999</v>
      </c>
      <c r="T44">
        <v>0.535416</v>
      </c>
      <c r="U44">
        <v>333.65499799999998</v>
      </c>
      <c r="V44">
        <v>17.326922</v>
      </c>
      <c r="W44">
        <v>30.178339999999999</v>
      </c>
      <c r="X44">
        <v>140.83343400000001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8.742578</v>
      </c>
      <c r="AG44">
        <v>43.590510999999999</v>
      </c>
      <c r="AH44">
        <v>0</v>
      </c>
      <c r="AI44">
        <v>0</v>
      </c>
      <c r="AJ44">
        <v>0</v>
      </c>
      <c r="AK44">
        <v>53.056857000000001</v>
      </c>
      <c r="AL44">
        <v>2.4441739999999998</v>
      </c>
      <c r="AM44">
        <v>0</v>
      </c>
      <c r="AN44">
        <v>0.43079000000000001</v>
      </c>
      <c r="AO44">
        <v>0</v>
      </c>
      <c r="AP44">
        <v>6.1238200000000003</v>
      </c>
      <c r="AQ44">
        <v>31.172684</v>
      </c>
      <c r="AR44">
        <v>10.555344</v>
      </c>
      <c r="AS44">
        <v>15.948207</v>
      </c>
      <c r="AT44">
        <v>14.33844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81.206606000000008</v>
      </c>
      <c r="BA44">
        <f t="shared" si="1"/>
        <v>2568.1230359999995</v>
      </c>
      <c r="BD44">
        <v>5.1100000000000003</v>
      </c>
      <c r="BE44">
        <v>1.84</v>
      </c>
      <c r="BF44">
        <v>2.87</v>
      </c>
      <c r="BG44">
        <v>1.71</v>
      </c>
      <c r="BH44">
        <v>9.0299999999999994</v>
      </c>
      <c r="BI44">
        <v>1.43</v>
      </c>
      <c r="BJ44">
        <v>0.97</v>
      </c>
      <c r="BK44">
        <v>0.62</v>
      </c>
      <c r="BL44">
        <v>0.74</v>
      </c>
      <c r="BM44">
        <v>0.17</v>
      </c>
      <c r="BN44">
        <v>2.2400000000000002</v>
      </c>
      <c r="BO44">
        <v>3.6</v>
      </c>
      <c r="BP44">
        <v>0.25</v>
      </c>
      <c r="BQ44">
        <v>1.94</v>
      </c>
      <c r="BR44">
        <v>2.11</v>
      </c>
      <c r="BS44">
        <v>1.57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3.387426</v>
      </c>
      <c r="CO44">
        <v>4.1059710000000003</v>
      </c>
      <c r="CP44">
        <v>4.0715519999999996</v>
      </c>
      <c r="CQ44">
        <v>3.3121499999999999</v>
      </c>
      <c r="CR44">
        <v>0.79922300000000002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81.206606000000008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653.87937099999999</v>
      </c>
      <c r="L45">
        <v>626.806061</v>
      </c>
      <c r="M45">
        <v>88.840812</v>
      </c>
      <c r="N45">
        <v>113.925291</v>
      </c>
      <c r="O45">
        <v>119.311623</v>
      </c>
      <c r="P45">
        <v>104.743528</v>
      </c>
      <c r="Q45">
        <v>5.7679029999999996</v>
      </c>
      <c r="R45">
        <v>39.850726000000002</v>
      </c>
      <c r="S45">
        <v>24.858599999999999</v>
      </c>
      <c r="T45">
        <v>0.535416</v>
      </c>
      <c r="U45">
        <v>333.65499799999998</v>
      </c>
      <c r="V45">
        <v>17.326922</v>
      </c>
      <c r="W45">
        <v>29.888164</v>
      </c>
      <c r="X45">
        <v>140.83343400000001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8.742578</v>
      </c>
      <c r="AG45">
        <v>43.590510999999999</v>
      </c>
      <c r="AH45">
        <v>0</v>
      </c>
      <c r="AI45">
        <v>0</v>
      </c>
      <c r="AJ45">
        <v>0</v>
      </c>
      <c r="AK45">
        <v>53.056857000000001</v>
      </c>
      <c r="AL45">
        <v>2.4441739999999998</v>
      </c>
      <c r="AM45">
        <v>0</v>
      </c>
      <c r="AN45">
        <v>0.43079000000000001</v>
      </c>
      <c r="AO45">
        <v>0</v>
      </c>
      <c r="AP45">
        <v>6.1238200000000003</v>
      </c>
      <c r="AQ45">
        <v>15.144624</v>
      </c>
      <c r="AR45">
        <v>10.555344</v>
      </c>
      <c r="AS45">
        <v>15.948207</v>
      </c>
      <c r="AT45">
        <v>14.33844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81.206606000000008</v>
      </c>
      <c r="BA45">
        <f t="shared" si="1"/>
        <v>2551.8047999999994</v>
      </c>
      <c r="BD45">
        <v>5.1100000000000003</v>
      </c>
      <c r="BE45">
        <v>1.84</v>
      </c>
      <c r="BF45">
        <v>2.87</v>
      </c>
      <c r="BG45">
        <v>1.71</v>
      </c>
      <c r="BH45">
        <v>9.0299999999999994</v>
      </c>
      <c r="BI45">
        <v>1.43</v>
      </c>
      <c r="BJ45">
        <v>0.97</v>
      </c>
      <c r="BK45">
        <v>0.62</v>
      </c>
      <c r="BL45">
        <v>0.74</v>
      </c>
      <c r="BM45">
        <v>0.17</v>
      </c>
      <c r="BN45">
        <v>2.2400000000000002</v>
      </c>
      <c r="BO45">
        <v>3.6</v>
      </c>
      <c r="BP45">
        <v>0.25</v>
      </c>
      <c r="BQ45">
        <v>1.94</v>
      </c>
      <c r="BR45">
        <v>2.11</v>
      </c>
      <c r="BS45">
        <v>1.57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3.387426</v>
      </c>
      <c r="CO45">
        <v>4.1059710000000003</v>
      </c>
      <c r="CP45">
        <v>4.0715519999999996</v>
      </c>
      <c r="CQ45">
        <v>3.3121499999999999</v>
      </c>
      <c r="CR45">
        <v>0.79922300000000002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81.206606000000008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653.87937099999999</v>
      </c>
      <c r="L46">
        <v>626.806061</v>
      </c>
      <c r="M46">
        <v>88.840812</v>
      </c>
      <c r="N46">
        <v>113.925291</v>
      </c>
      <c r="O46">
        <v>119.311623</v>
      </c>
      <c r="P46">
        <v>104.743528</v>
      </c>
      <c r="Q46">
        <v>5.7679029999999996</v>
      </c>
      <c r="R46">
        <v>39.850726000000002</v>
      </c>
      <c r="S46">
        <v>24.858599999999999</v>
      </c>
      <c r="T46">
        <v>0.535416</v>
      </c>
      <c r="U46">
        <v>333.65499799999998</v>
      </c>
      <c r="V46">
        <v>17.326922</v>
      </c>
      <c r="W46">
        <v>29.888164</v>
      </c>
      <c r="X46">
        <v>140.83343400000001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8.742578</v>
      </c>
      <c r="AG46">
        <v>43.590510999999999</v>
      </c>
      <c r="AH46">
        <v>0</v>
      </c>
      <c r="AI46">
        <v>0</v>
      </c>
      <c r="AJ46">
        <v>0</v>
      </c>
      <c r="AK46">
        <v>53.056857000000001</v>
      </c>
      <c r="AL46">
        <v>2.4441739999999998</v>
      </c>
      <c r="AM46">
        <v>0</v>
      </c>
      <c r="AN46">
        <v>0.43079000000000001</v>
      </c>
      <c r="AO46">
        <v>0</v>
      </c>
      <c r="AP46">
        <v>5.3889620000000003</v>
      </c>
      <c r="AQ46">
        <v>0</v>
      </c>
      <c r="AR46">
        <v>10.555344</v>
      </c>
      <c r="AS46">
        <v>15.948207</v>
      </c>
      <c r="AT46">
        <v>14.33844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81.206606000000008</v>
      </c>
      <c r="BA46">
        <f t="shared" si="1"/>
        <v>2535.9253179999996</v>
      </c>
      <c r="BD46">
        <v>5.1100000000000003</v>
      </c>
      <c r="BE46">
        <v>1.84</v>
      </c>
      <c r="BF46">
        <v>2.87</v>
      </c>
      <c r="BG46">
        <v>1.71</v>
      </c>
      <c r="BH46">
        <v>9.0299999999999994</v>
      </c>
      <c r="BI46">
        <v>1.43</v>
      </c>
      <c r="BJ46">
        <v>0.97</v>
      </c>
      <c r="BK46">
        <v>0.62</v>
      </c>
      <c r="BL46">
        <v>0.74</v>
      </c>
      <c r="BM46">
        <v>0.17</v>
      </c>
      <c r="BN46">
        <v>2.2400000000000002</v>
      </c>
      <c r="BO46">
        <v>3.6</v>
      </c>
      <c r="BP46">
        <v>0.25</v>
      </c>
      <c r="BQ46">
        <v>1.94</v>
      </c>
      <c r="BR46">
        <v>2.11</v>
      </c>
      <c r="BS46">
        <v>1.57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3.387426</v>
      </c>
      <c r="CO46">
        <v>4.1059710000000003</v>
      </c>
      <c r="CP46">
        <v>4.0715519999999996</v>
      </c>
      <c r="CQ46">
        <v>3.3121499999999999</v>
      </c>
      <c r="CR46">
        <v>0.79922300000000002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81.206606000000008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653.87937099999999</v>
      </c>
      <c r="L47">
        <v>626.806061</v>
      </c>
      <c r="M47">
        <v>88.840812</v>
      </c>
      <c r="N47">
        <v>113.925291</v>
      </c>
      <c r="O47">
        <v>119.311623</v>
      </c>
      <c r="P47">
        <v>104.743528</v>
      </c>
      <c r="Q47">
        <v>5.7679029999999996</v>
      </c>
      <c r="R47">
        <v>39.850726000000002</v>
      </c>
      <c r="S47">
        <v>24.858599999999999</v>
      </c>
      <c r="T47">
        <v>0.535416</v>
      </c>
      <c r="U47">
        <v>333.65499799999998</v>
      </c>
      <c r="V47">
        <v>17.326922</v>
      </c>
      <c r="W47">
        <v>29.888164</v>
      </c>
      <c r="X47">
        <v>140.83343400000001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8.742578</v>
      </c>
      <c r="AG47">
        <v>43.590510999999999</v>
      </c>
      <c r="AH47">
        <v>0</v>
      </c>
      <c r="AI47">
        <v>0</v>
      </c>
      <c r="AJ47">
        <v>0</v>
      </c>
      <c r="AK47">
        <v>53.056857000000001</v>
      </c>
      <c r="AL47">
        <v>2.4441739999999998</v>
      </c>
      <c r="AM47">
        <v>0</v>
      </c>
      <c r="AN47">
        <v>0.43079000000000001</v>
      </c>
      <c r="AO47">
        <v>0</v>
      </c>
      <c r="AP47">
        <v>0.73485800000000001</v>
      </c>
      <c r="AQ47">
        <v>0</v>
      </c>
      <c r="AR47">
        <v>10.555344</v>
      </c>
      <c r="AS47">
        <v>9.9033219999999993</v>
      </c>
      <c r="AT47">
        <v>14.33844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81.206606000000008</v>
      </c>
      <c r="BA47">
        <f t="shared" si="1"/>
        <v>2525.2263289999996</v>
      </c>
      <c r="BD47">
        <v>5.1100000000000003</v>
      </c>
      <c r="BE47">
        <v>1.84</v>
      </c>
      <c r="BF47">
        <v>2.87</v>
      </c>
      <c r="BG47">
        <v>1.71</v>
      </c>
      <c r="BH47">
        <v>9.0299999999999994</v>
      </c>
      <c r="BI47">
        <v>1.43</v>
      </c>
      <c r="BJ47">
        <v>0.97</v>
      </c>
      <c r="BK47">
        <v>0.62</v>
      </c>
      <c r="BL47">
        <v>0.74</v>
      </c>
      <c r="BM47">
        <v>0.17</v>
      </c>
      <c r="BN47">
        <v>2.2400000000000002</v>
      </c>
      <c r="BO47">
        <v>3.6</v>
      </c>
      <c r="BP47">
        <v>0.25</v>
      </c>
      <c r="BQ47">
        <v>1.94</v>
      </c>
      <c r="BR47">
        <v>2.11</v>
      </c>
      <c r="BS47">
        <v>1.57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3.387426</v>
      </c>
      <c r="CO47">
        <v>4.1059710000000003</v>
      </c>
      <c r="CP47">
        <v>4.0715519999999996</v>
      </c>
      <c r="CQ47">
        <v>3.3121499999999999</v>
      </c>
      <c r="CR47">
        <v>0.79922300000000002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81.206606000000008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653.87937099999999</v>
      </c>
      <c r="L48">
        <v>626.806061</v>
      </c>
      <c r="M48">
        <v>88.840812</v>
      </c>
      <c r="N48">
        <v>113.925291</v>
      </c>
      <c r="O48">
        <v>119.311623</v>
      </c>
      <c r="P48">
        <v>104.743528</v>
      </c>
      <c r="Q48">
        <v>5.7679029999999996</v>
      </c>
      <c r="R48">
        <v>39.850726000000002</v>
      </c>
      <c r="S48">
        <v>24.858599999999999</v>
      </c>
      <c r="T48">
        <v>0.535416</v>
      </c>
      <c r="U48">
        <v>333.65499799999998</v>
      </c>
      <c r="V48">
        <v>17.326922</v>
      </c>
      <c r="W48">
        <v>29.888164</v>
      </c>
      <c r="X48">
        <v>140.83343400000001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8.742578</v>
      </c>
      <c r="AG48">
        <v>43.590510999999999</v>
      </c>
      <c r="AH48">
        <v>0</v>
      </c>
      <c r="AI48">
        <v>0</v>
      </c>
      <c r="AJ48">
        <v>0</v>
      </c>
      <c r="AK48">
        <v>53.056857000000001</v>
      </c>
      <c r="AL48">
        <v>2.4441739999999998</v>
      </c>
      <c r="AM48">
        <v>0</v>
      </c>
      <c r="AN48">
        <v>0.43079000000000001</v>
      </c>
      <c r="AO48">
        <v>0</v>
      </c>
      <c r="AP48">
        <v>0.73485800000000001</v>
      </c>
      <c r="AQ48">
        <v>0</v>
      </c>
      <c r="AR48">
        <v>10.555344</v>
      </c>
      <c r="AS48">
        <v>9.9033219999999993</v>
      </c>
      <c r="AT48">
        <v>14.33844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81.206606000000008</v>
      </c>
      <c r="BA48">
        <f t="shared" si="1"/>
        <v>2525.2263289999996</v>
      </c>
      <c r="BD48">
        <v>5.1100000000000003</v>
      </c>
      <c r="BE48">
        <v>1.84</v>
      </c>
      <c r="BF48">
        <v>2.87</v>
      </c>
      <c r="BG48">
        <v>1.71</v>
      </c>
      <c r="BH48">
        <v>9.0299999999999994</v>
      </c>
      <c r="BI48">
        <v>1.43</v>
      </c>
      <c r="BJ48">
        <v>0.97</v>
      </c>
      <c r="BK48">
        <v>0.62</v>
      </c>
      <c r="BL48">
        <v>0.74</v>
      </c>
      <c r="BM48">
        <v>0.17</v>
      </c>
      <c r="BN48">
        <v>2.2400000000000002</v>
      </c>
      <c r="BO48">
        <v>3.6</v>
      </c>
      <c r="BP48">
        <v>0.25</v>
      </c>
      <c r="BQ48">
        <v>1.94</v>
      </c>
      <c r="BR48">
        <v>2.11</v>
      </c>
      <c r="BS48">
        <v>1.57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3.387426</v>
      </c>
      <c r="CO48">
        <v>4.1059710000000003</v>
      </c>
      <c r="CP48">
        <v>4.0715519999999996</v>
      </c>
      <c r="CQ48">
        <v>3.3121499999999999</v>
      </c>
      <c r="CR48">
        <v>0.79922300000000002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81.206606000000008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653.87937099999999</v>
      </c>
      <c r="L49">
        <v>626.806061</v>
      </c>
      <c r="M49">
        <v>88.840812</v>
      </c>
      <c r="N49">
        <v>113.925291</v>
      </c>
      <c r="O49">
        <v>119.311623</v>
      </c>
      <c r="P49">
        <v>104.743528</v>
      </c>
      <c r="Q49">
        <v>5.7679029999999996</v>
      </c>
      <c r="R49">
        <v>39.850726000000002</v>
      </c>
      <c r="S49">
        <v>24.858599999999999</v>
      </c>
      <c r="T49">
        <v>0.535416</v>
      </c>
      <c r="U49">
        <v>333.65499799999998</v>
      </c>
      <c r="V49">
        <v>17.326922</v>
      </c>
      <c r="W49">
        <v>29.888164</v>
      </c>
      <c r="X49">
        <v>140.83343400000001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8.742578</v>
      </c>
      <c r="AG49">
        <v>43.590510999999999</v>
      </c>
      <c r="AH49">
        <v>0</v>
      </c>
      <c r="AI49">
        <v>0</v>
      </c>
      <c r="AJ49">
        <v>0</v>
      </c>
      <c r="AK49">
        <v>53.056857000000001</v>
      </c>
      <c r="AL49">
        <v>2.4441739999999998</v>
      </c>
      <c r="AM49">
        <v>0</v>
      </c>
      <c r="AN49">
        <v>0.43079000000000001</v>
      </c>
      <c r="AO49">
        <v>0</v>
      </c>
      <c r="AP49">
        <v>0.73485800000000001</v>
      </c>
      <c r="AQ49">
        <v>0</v>
      </c>
      <c r="AR49">
        <v>10.555344</v>
      </c>
      <c r="AS49">
        <v>9.9033219999999993</v>
      </c>
      <c r="AT49">
        <v>14.33844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81.206606000000008</v>
      </c>
      <c r="BA49">
        <f t="shared" si="1"/>
        <v>2525.2263289999996</v>
      </c>
      <c r="BD49">
        <v>5.1100000000000003</v>
      </c>
      <c r="BE49">
        <v>1.84</v>
      </c>
      <c r="BF49">
        <v>2.87</v>
      </c>
      <c r="BG49">
        <v>1.71</v>
      </c>
      <c r="BH49">
        <v>9.0299999999999994</v>
      </c>
      <c r="BI49">
        <v>1.43</v>
      </c>
      <c r="BJ49">
        <v>0.97</v>
      </c>
      <c r="BK49">
        <v>0.62</v>
      </c>
      <c r="BL49">
        <v>0.74</v>
      </c>
      <c r="BM49">
        <v>0.17</v>
      </c>
      <c r="BN49">
        <v>2.2400000000000002</v>
      </c>
      <c r="BO49">
        <v>3.6</v>
      </c>
      <c r="BP49">
        <v>0.25</v>
      </c>
      <c r="BQ49">
        <v>1.94</v>
      </c>
      <c r="BR49">
        <v>2.11</v>
      </c>
      <c r="BS49">
        <v>1.57</v>
      </c>
      <c r="BT49">
        <v>2.8390170000000001</v>
      </c>
      <c r="BU49">
        <v>1.2831159999999999</v>
      </c>
      <c r="BV49">
        <v>1.971449</v>
      </c>
      <c r="BW49">
        <v>1.8573729999999999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3.387426</v>
      </c>
      <c r="CO49">
        <v>4.1059710000000003</v>
      </c>
      <c r="CP49">
        <v>4.0715519999999996</v>
      </c>
      <c r="CQ49">
        <v>3.3121499999999999</v>
      </c>
      <c r="CR49">
        <v>0.79922300000000002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81.206606000000008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653.87937099999999</v>
      </c>
      <c r="L50">
        <v>626.806061</v>
      </c>
      <c r="M50">
        <v>88.840812</v>
      </c>
      <c r="N50">
        <v>113.925291</v>
      </c>
      <c r="O50">
        <v>119.311623</v>
      </c>
      <c r="P50">
        <v>104.743528</v>
      </c>
      <c r="Q50">
        <v>5.7679029999999996</v>
      </c>
      <c r="R50">
        <v>39.850726000000002</v>
      </c>
      <c r="S50">
        <v>24.858599999999999</v>
      </c>
      <c r="T50">
        <v>0.535416</v>
      </c>
      <c r="U50">
        <v>333.65499799999998</v>
      </c>
      <c r="V50">
        <v>17.326922</v>
      </c>
      <c r="W50">
        <v>29.888164</v>
      </c>
      <c r="X50">
        <v>140.83343400000001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8.742578</v>
      </c>
      <c r="AG50">
        <v>43.590510999999999</v>
      </c>
      <c r="AH50">
        <v>0</v>
      </c>
      <c r="AI50">
        <v>0</v>
      </c>
      <c r="AJ50">
        <v>0</v>
      </c>
      <c r="AK50">
        <v>53.056857000000001</v>
      </c>
      <c r="AL50">
        <v>2.4441739999999998</v>
      </c>
      <c r="AM50">
        <v>0</v>
      </c>
      <c r="AN50">
        <v>0.43079000000000001</v>
      </c>
      <c r="AO50">
        <v>0</v>
      </c>
      <c r="AP50">
        <v>0.73485800000000001</v>
      </c>
      <c r="AQ50">
        <v>0</v>
      </c>
      <c r="AR50">
        <v>10.555344</v>
      </c>
      <c r="AS50">
        <v>9.9033219999999993</v>
      </c>
      <c r="AT50">
        <v>14.33844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81.106605999999999</v>
      </c>
      <c r="BA50">
        <f t="shared" si="1"/>
        <v>2525.1263289999993</v>
      </c>
      <c r="BD50">
        <v>5.1100000000000003</v>
      </c>
      <c r="BE50">
        <v>1.84</v>
      </c>
      <c r="BF50">
        <v>2.87</v>
      </c>
      <c r="BG50">
        <v>1.71</v>
      </c>
      <c r="BH50">
        <v>9.0299999999999994</v>
      </c>
      <c r="BI50">
        <v>1.43</v>
      </c>
      <c r="BJ50">
        <v>0.87</v>
      </c>
      <c r="BK50">
        <v>0.62</v>
      </c>
      <c r="BL50">
        <v>0.74</v>
      </c>
      <c r="BM50">
        <v>0.17</v>
      </c>
      <c r="BN50">
        <v>2.2400000000000002</v>
      </c>
      <c r="BO50">
        <v>3.6</v>
      </c>
      <c r="BP50">
        <v>0.25</v>
      </c>
      <c r="BQ50">
        <v>1.94</v>
      </c>
      <c r="BR50">
        <v>2.11</v>
      </c>
      <c r="BS50">
        <v>1.57</v>
      </c>
      <c r="BT50">
        <v>2.8390170000000001</v>
      </c>
      <c r="BU50">
        <v>1.2831159999999999</v>
      </c>
      <c r="BV50">
        <v>1.971449</v>
      </c>
      <c r="BW50">
        <v>1.8573729999999999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3.387426</v>
      </c>
      <c r="CO50">
        <v>4.1059710000000003</v>
      </c>
      <c r="CP50">
        <v>4.0715519999999996</v>
      </c>
      <c r="CQ50">
        <v>3.3121499999999999</v>
      </c>
      <c r="CR50">
        <v>0.79922300000000002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81.106605999999999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653.87937099999999</v>
      </c>
      <c r="L51">
        <v>626.806061</v>
      </c>
      <c r="M51">
        <v>88.840812</v>
      </c>
      <c r="N51">
        <v>113.925291</v>
      </c>
      <c r="O51">
        <v>119.311623</v>
      </c>
      <c r="P51">
        <v>104.743528</v>
      </c>
      <c r="Q51">
        <v>5.7679029999999996</v>
      </c>
      <c r="R51">
        <v>39.850726000000002</v>
      </c>
      <c r="S51">
        <v>24.858599999999999</v>
      </c>
      <c r="T51">
        <v>0.535416</v>
      </c>
      <c r="U51">
        <v>333.65499799999998</v>
      </c>
      <c r="V51">
        <v>17.326922</v>
      </c>
      <c r="W51">
        <v>33.334904999999999</v>
      </c>
      <c r="X51">
        <v>140.83343400000001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43.590510999999999</v>
      </c>
      <c r="AH51">
        <v>0</v>
      </c>
      <c r="AI51">
        <v>0</v>
      </c>
      <c r="AJ51">
        <v>0</v>
      </c>
      <c r="AK51">
        <v>53.056857000000001</v>
      </c>
      <c r="AL51">
        <v>2.4441739999999998</v>
      </c>
      <c r="AM51">
        <v>0</v>
      </c>
      <c r="AN51">
        <v>0.43079000000000001</v>
      </c>
      <c r="AO51">
        <v>0</v>
      </c>
      <c r="AP51">
        <v>0.73485800000000001</v>
      </c>
      <c r="AQ51">
        <v>0</v>
      </c>
      <c r="AR51">
        <v>10.555344</v>
      </c>
      <c r="AS51">
        <v>9.9033219999999993</v>
      </c>
      <c r="AT51">
        <v>14.33844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81.106605999999999</v>
      </c>
      <c r="BA51">
        <f t="shared" si="1"/>
        <v>2528.5730699999995</v>
      </c>
      <c r="BD51">
        <v>5.1100000000000003</v>
      </c>
      <c r="BE51">
        <v>1.84</v>
      </c>
      <c r="BF51">
        <v>2.87</v>
      </c>
      <c r="BG51">
        <v>1.71</v>
      </c>
      <c r="BH51">
        <v>9.0299999999999994</v>
      </c>
      <c r="BI51">
        <v>1.43</v>
      </c>
      <c r="BJ51">
        <v>0.87</v>
      </c>
      <c r="BK51">
        <v>0.62</v>
      </c>
      <c r="BL51">
        <v>0.74</v>
      </c>
      <c r="BM51">
        <v>0.17</v>
      </c>
      <c r="BN51">
        <v>2.2400000000000002</v>
      </c>
      <c r="BO51">
        <v>3.6</v>
      </c>
      <c r="BP51">
        <v>0.25</v>
      </c>
      <c r="BQ51">
        <v>1.94</v>
      </c>
      <c r="BR51">
        <v>2.11</v>
      </c>
      <c r="BS51">
        <v>1.57</v>
      </c>
      <c r="BT51">
        <v>2.8390170000000001</v>
      </c>
      <c r="BU51">
        <v>1.2831159999999999</v>
      </c>
      <c r="BV51">
        <v>1.971449</v>
      </c>
      <c r="BW51">
        <v>1.8573729999999999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3.387426</v>
      </c>
      <c r="CO51">
        <v>4.1059710000000003</v>
      </c>
      <c r="CP51">
        <v>4.0715519999999996</v>
      </c>
      <c r="CQ51">
        <v>3.3121499999999999</v>
      </c>
      <c r="CR51">
        <v>0.79922300000000002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81.106605999999999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653.87937099999999</v>
      </c>
      <c r="L52">
        <v>626.806061</v>
      </c>
      <c r="M52">
        <v>88.840812</v>
      </c>
      <c r="N52">
        <v>113.925291</v>
      </c>
      <c r="O52">
        <v>119.311623</v>
      </c>
      <c r="P52">
        <v>104.743528</v>
      </c>
      <c r="Q52">
        <v>5.7679029999999996</v>
      </c>
      <c r="R52">
        <v>39.850726000000002</v>
      </c>
      <c r="S52">
        <v>24.858599999999999</v>
      </c>
      <c r="T52">
        <v>0.535416</v>
      </c>
      <c r="U52">
        <v>333.65499799999998</v>
      </c>
      <c r="V52">
        <v>17.326922</v>
      </c>
      <c r="W52">
        <v>33.334904999999999</v>
      </c>
      <c r="X52">
        <v>140.83343400000001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43.590510999999999</v>
      </c>
      <c r="AH52">
        <v>0</v>
      </c>
      <c r="AI52">
        <v>0</v>
      </c>
      <c r="AJ52">
        <v>0</v>
      </c>
      <c r="AK52">
        <v>53.056857000000001</v>
      </c>
      <c r="AL52">
        <v>2.4441739999999998</v>
      </c>
      <c r="AM52">
        <v>0</v>
      </c>
      <c r="AN52">
        <v>0.43079000000000001</v>
      </c>
      <c r="AO52">
        <v>0</v>
      </c>
      <c r="AP52">
        <v>0.73485800000000001</v>
      </c>
      <c r="AQ52">
        <v>0</v>
      </c>
      <c r="AR52">
        <v>10.555344</v>
      </c>
      <c r="AS52">
        <v>9.9033219999999993</v>
      </c>
      <c r="AT52">
        <v>14.33844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81.01660600000001</v>
      </c>
      <c r="BA52">
        <f t="shared" si="1"/>
        <v>2528.4830699999998</v>
      </c>
      <c r="BD52">
        <v>5.1100000000000003</v>
      </c>
      <c r="BE52">
        <v>1.84</v>
      </c>
      <c r="BF52">
        <v>2.87</v>
      </c>
      <c r="BG52">
        <v>1.71</v>
      </c>
      <c r="BH52">
        <v>9.0299999999999994</v>
      </c>
      <c r="BI52">
        <v>1.34</v>
      </c>
      <c r="BJ52">
        <v>0.87</v>
      </c>
      <c r="BK52">
        <v>0.62</v>
      </c>
      <c r="BL52">
        <v>0.74</v>
      </c>
      <c r="BM52">
        <v>0.17</v>
      </c>
      <c r="BN52">
        <v>2.2400000000000002</v>
      </c>
      <c r="BO52">
        <v>3.6</v>
      </c>
      <c r="BP52">
        <v>0.25</v>
      </c>
      <c r="BQ52">
        <v>1.94</v>
      </c>
      <c r="BR52">
        <v>2.11</v>
      </c>
      <c r="BS52">
        <v>1.57</v>
      </c>
      <c r="BT52">
        <v>2.8390170000000001</v>
      </c>
      <c r="BU52">
        <v>1.2831159999999999</v>
      </c>
      <c r="BV52">
        <v>1.971449</v>
      </c>
      <c r="BW52">
        <v>1.8573729999999999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3.387426</v>
      </c>
      <c r="CO52">
        <v>4.1059710000000003</v>
      </c>
      <c r="CP52">
        <v>4.0715519999999996</v>
      </c>
      <c r="CQ52">
        <v>3.3121499999999999</v>
      </c>
      <c r="CR52">
        <v>0.79922300000000002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81.01660600000001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629.78306999999995</v>
      </c>
      <c r="L53">
        <v>574.70855500000005</v>
      </c>
      <c r="M53">
        <v>88.840812</v>
      </c>
      <c r="N53">
        <v>113.925291</v>
      </c>
      <c r="O53">
        <v>119.311623</v>
      </c>
      <c r="P53">
        <v>104.743528</v>
      </c>
      <c r="Q53">
        <v>5.7566269999999999</v>
      </c>
      <c r="R53">
        <v>39.850726000000002</v>
      </c>
      <c r="S53">
        <v>24.858599999999999</v>
      </c>
      <c r="T53">
        <v>0.535416</v>
      </c>
      <c r="U53">
        <v>333.65499799999998</v>
      </c>
      <c r="V53">
        <v>17.326922</v>
      </c>
      <c r="W53">
        <v>33.334904999999999</v>
      </c>
      <c r="X53">
        <v>140.83343400000001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43.590510999999999</v>
      </c>
      <c r="AH53">
        <v>0</v>
      </c>
      <c r="AI53">
        <v>0</v>
      </c>
      <c r="AJ53">
        <v>0</v>
      </c>
      <c r="AK53">
        <v>53.056857000000001</v>
      </c>
      <c r="AL53">
        <v>2.4441739999999998</v>
      </c>
      <c r="AM53">
        <v>0</v>
      </c>
      <c r="AN53">
        <v>0.43079000000000001</v>
      </c>
      <c r="AO53">
        <v>0</v>
      </c>
      <c r="AP53">
        <v>0.48990600000000001</v>
      </c>
      <c r="AQ53">
        <v>0</v>
      </c>
      <c r="AR53">
        <v>10.555344</v>
      </c>
      <c r="AS53">
        <v>9.9033219999999993</v>
      </c>
      <c r="AT53">
        <v>14.33844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81.01660600000001</v>
      </c>
      <c r="BA53">
        <f t="shared" si="1"/>
        <v>2452.0330349999999</v>
      </c>
      <c r="BD53">
        <v>5.1100000000000003</v>
      </c>
      <c r="BE53">
        <v>1.84</v>
      </c>
      <c r="BF53">
        <v>2.87</v>
      </c>
      <c r="BG53">
        <v>1.71</v>
      </c>
      <c r="BH53">
        <v>9.0299999999999994</v>
      </c>
      <c r="BI53">
        <v>1.34</v>
      </c>
      <c r="BJ53">
        <v>0.87</v>
      </c>
      <c r="BK53">
        <v>0.62</v>
      </c>
      <c r="BL53">
        <v>0.74</v>
      </c>
      <c r="BM53">
        <v>0.17</v>
      </c>
      <c r="BN53">
        <v>2.2400000000000002</v>
      </c>
      <c r="BO53">
        <v>3.6</v>
      </c>
      <c r="BP53">
        <v>0.25</v>
      </c>
      <c r="BQ53">
        <v>1.94</v>
      </c>
      <c r="BR53">
        <v>2.11</v>
      </c>
      <c r="BS53">
        <v>1.57</v>
      </c>
      <c r="BT53">
        <v>2.8390170000000001</v>
      </c>
      <c r="BU53">
        <v>1.2831159999999999</v>
      </c>
      <c r="BV53">
        <v>1.971449</v>
      </c>
      <c r="BW53">
        <v>1.8573729999999999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3.387426</v>
      </c>
      <c r="CO53">
        <v>4.1059710000000003</v>
      </c>
      <c r="CP53">
        <v>4.0715519999999996</v>
      </c>
      <c r="CQ53">
        <v>3.3121499999999999</v>
      </c>
      <c r="CR53">
        <v>0.79922300000000002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81.01660600000001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630.73916999999994</v>
      </c>
      <c r="L54">
        <v>548.89385500000003</v>
      </c>
      <c r="M54">
        <v>88.840812</v>
      </c>
      <c r="N54">
        <v>113.925291</v>
      </c>
      <c r="O54">
        <v>119.311623</v>
      </c>
      <c r="P54">
        <v>104.743528</v>
      </c>
      <c r="Q54">
        <v>5.7566269999999999</v>
      </c>
      <c r="R54">
        <v>39.850726000000002</v>
      </c>
      <c r="S54">
        <v>24.858599999999999</v>
      </c>
      <c r="T54">
        <v>0.535416</v>
      </c>
      <c r="U54">
        <v>333.65499799999998</v>
      </c>
      <c r="V54">
        <v>17.326922</v>
      </c>
      <c r="W54">
        <v>33.334904999999999</v>
      </c>
      <c r="X54">
        <v>140.83343400000001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43.590510999999999</v>
      </c>
      <c r="AH54">
        <v>0</v>
      </c>
      <c r="AI54">
        <v>0</v>
      </c>
      <c r="AJ54">
        <v>0</v>
      </c>
      <c r="AK54">
        <v>53.056857000000001</v>
      </c>
      <c r="AL54">
        <v>2.4441739999999998</v>
      </c>
      <c r="AM54">
        <v>0</v>
      </c>
      <c r="AN54">
        <v>0.43079000000000001</v>
      </c>
      <c r="AO54">
        <v>0</v>
      </c>
      <c r="AP54">
        <v>0.48990600000000001</v>
      </c>
      <c r="AQ54">
        <v>0</v>
      </c>
      <c r="AR54">
        <v>10.555344</v>
      </c>
      <c r="AS54">
        <v>9.9033219999999993</v>
      </c>
      <c r="AT54">
        <v>14.33844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80.966605999999999</v>
      </c>
      <c r="BA54">
        <f t="shared" si="1"/>
        <v>2427.1244349999997</v>
      </c>
      <c r="BD54">
        <v>5.1100000000000003</v>
      </c>
      <c r="BE54">
        <v>1.84</v>
      </c>
      <c r="BF54">
        <v>2.87</v>
      </c>
      <c r="BG54">
        <v>1.71</v>
      </c>
      <c r="BH54">
        <v>9.0299999999999994</v>
      </c>
      <c r="BI54">
        <v>1.3</v>
      </c>
      <c r="BJ54">
        <v>0.86</v>
      </c>
      <c r="BK54">
        <v>0.62</v>
      </c>
      <c r="BL54">
        <v>0.74</v>
      </c>
      <c r="BM54">
        <v>0.17</v>
      </c>
      <c r="BN54">
        <v>2.2400000000000002</v>
      </c>
      <c r="BO54">
        <v>3.6</v>
      </c>
      <c r="BP54">
        <v>0.25</v>
      </c>
      <c r="BQ54">
        <v>1.94</v>
      </c>
      <c r="BR54">
        <v>2.11</v>
      </c>
      <c r="BS54">
        <v>1.57</v>
      </c>
      <c r="BT54">
        <v>2.8390170000000001</v>
      </c>
      <c r="BU54">
        <v>1.2831159999999999</v>
      </c>
      <c r="BV54">
        <v>1.971449</v>
      </c>
      <c r="BW54">
        <v>1.8573729999999999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3.387426</v>
      </c>
      <c r="CO54">
        <v>4.1059710000000003</v>
      </c>
      <c r="CP54">
        <v>4.0715519999999996</v>
      </c>
      <c r="CQ54">
        <v>3.3121499999999999</v>
      </c>
      <c r="CR54">
        <v>0.79922300000000002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80.966605999999999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577.44615599999997</v>
      </c>
      <c r="L55">
        <v>415.51790499999998</v>
      </c>
      <c r="M55">
        <v>88.840812</v>
      </c>
      <c r="N55">
        <v>113.925291</v>
      </c>
      <c r="O55">
        <v>119.311623</v>
      </c>
      <c r="P55">
        <v>104.743528</v>
      </c>
      <c r="Q55">
        <v>5.7566269999999999</v>
      </c>
      <c r="R55">
        <v>39.850726000000002</v>
      </c>
      <c r="S55">
        <v>24.858599999999999</v>
      </c>
      <c r="T55">
        <v>0.535416</v>
      </c>
      <c r="U55">
        <v>333.65499799999998</v>
      </c>
      <c r="V55">
        <v>17.326922</v>
      </c>
      <c r="W55">
        <v>40.701655000000002</v>
      </c>
      <c r="X55">
        <v>140.83343400000001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43.590510999999999</v>
      </c>
      <c r="AH55">
        <v>0</v>
      </c>
      <c r="AI55">
        <v>0</v>
      </c>
      <c r="AJ55">
        <v>0</v>
      </c>
      <c r="AK55">
        <v>53.056857000000001</v>
      </c>
      <c r="AL55">
        <v>2.4441739999999998</v>
      </c>
      <c r="AM55">
        <v>0</v>
      </c>
      <c r="AN55">
        <v>0.52444000000000002</v>
      </c>
      <c r="AO55">
        <v>0</v>
      </c>
      <c r="AP55">
        <v>0.48990600000000001</v>
      </c>
      <c r="AQ55">
        <v>0</v>
      </c>
      <c r="AR55">
        <v>8.4442749999999993</v>
      </c>
      <c r="AS55">
        <v>9.9033219999999993</v>
      </c>
      <c r="AT55">
        <v>14.33844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80.946606000000003</v>
      </c>
      <c r="BA55">
        <f t="shared" si="1"/>
        <v>2245.7848020000001</v>
      </c>
      <c r="BD55">
        <v>5.1100000000000003</v>
      </c>
      <c r="BE55">
        <v>1.84</v>
      </c>
      <c r="BF55">
        <v>2.87</v>
      </c>
      <c r="BG55">
        <v>1.71</v>
      </c>
      <c r="BH55">
        <v>9.0299999999999994</v>
      </c>
      <c r="BI55">
        <v>1.3</v>
      </c>
      <c r="BJ55">
        <v>0.86</v>
      </c>
      <c r="BK55">
        <v>0.62</v>
      </c>
      <c r="BL55">
        <v>0.74</v>
      </c>
      <c r="BM55">
        <v>0.15</v>
      </c>
      <c r="BN55">
        <v>2.2400000000000002</v>
      </c>
      <c r="BO55">
        <v>3.6</v>
      </c>
      <c r="BP55">
        <v>0.25</v>
      </c>
      <c r="BQ55">
        <v>1.94</v>
      </c>
      <c r="BR55">
        <v>2.11</v>
      </c>
      <c r="BS55">
        <v>1.57</v>
      </c>
      <c r="BT55">
        <v>2.8390170000000001</v>
      </c>
      <c r="BU55">
        <v>1.2831159999999999</v>
      </c>
      <c r="BV55">
        <v>1.971449</v>
      </c>
      <c r="BW55">
        <v>1.8573729999999999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3.387426</v>
      </c>
      <c r="CO55">
        <v>4.1059710000000003</v>
      </c>
      <c r="CP55">
        <v>4.0715519999999996</v>
      </c>
      <c r="CQ55">
        <v>3.3121499999999999</v>
      </c>
      <c r="CR55">
        <v>0.79922300000000002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80.946606000000003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577.44615599999997</v>
      </c>
      <c r="L56">
        <v>324.23903799999999</v>
      </c>
      <c r="M56">
        <v>88.840812</v>
      </c>
      <c r="N56">
        <v>113.925291</v>
      </c>
      <c r="O56">
        <v>119.311623</v>
      </c>
      <c r="P56">
        <v>104.743528</v>
      </c>
      <c r="Q56">
        <v>5.7566269999999999</v>
      </c>
      <c r="R56">
        <v>39.850726000000002</v>
      </c>
      <c r="S56">
        <v>24.858599999999999</v>
      </c>
      <c r="T56">
        <v>0.535416</v>
      </c>
      <c r="U56">
        <v>333.65499799999998</v>
      </c>
      <c r="V56">
        <v>17.326922</v>
      </c>
      <c r="W56">
        <v>40.701655000000002</v>
      </c>
      <c r="X56">
        <v>140.83343400000001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43.590510999999999</v>
      </c>
      <c r="AH56">
        <v>0</v>
      </c>
      <c r="AI56">
        <v>0</v>
      </c>
      <c r="AJ56">
        <v>0</v>
      </c>
      <c r="AK56">
        <v>53.056857000000001</v>
      </c>
      <c r="AL56">
        <v>2.4441739999999998</v>
      </c>
      <c r="AM56">
        <v>0</v>
      </c>
      <c r="AN56">
        <v>0.52444000000000002</v>
      </c>
      <c r="AO56">
        <v>0</v>
      </c>
      <c r="AP56">
        <v>0.48990600000000001</v>
      </c>
      <c r="AQ56">
        <v>0</v>
      </c>
      <c r="AR56">
        <v>8.4442749999999993</v>
      </c>
      <c r="AS56">
        <v>9.9033219999999993</v>
      </c>
      <c r="AT56">
        <v>14.33844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80.946606000000003</v>
      </c>
      <c r="BA56">
        <f t="shared" si="1"/>
        <v>2154.5059350000001</v>
      </c>
      <c r="BD56">
        <v>5.1100000000000003</v>
      </c>
      <c r="BE56">
        <v>1.84</v>
      </c>
      <c r="BF56">
        <v>2.87</v>
      </c>
      <c r="BG56">
        <v>1.71</v>
      </c>
      <c r="BH56">
        <v>9.0299999999999994</v>
      </c>
      <c r="BI56">
        <v>1.3</v>
      </c>
      <c r="BJ56">
        <v>0.86</v>
      </c>
      <c r="BK56">
        <v>0.62</v>
      </c>
      <c r="BL56">
        <v>0.74</v>
      </c>
      <c r="BM56">
        <v>0.15</v>
      </c>
      <c r="BN56">
        <v>2.2400000000000002</v>
      </c>
      <c r="BO56">
        <v>3.6</v>
      </c>
      <c r="BP56">
        <v>0.25</v>
      </c>
      <c r="BQ56">
        <v>1.94</v>
      </c>
      <c r="BR56">
        <v>2.11</v>
      </c>
      <c r="BS56">
        <v>1.57</v>
      </c>
      <c r="BT56">
        <v>2.8390170000000001</v>
      </c>
      <c r="BU56">
        <v>1.2831159999999999</v>
      </c>
      <c r="BV56">
        <v>1.971449</v>
      </c>
      <c r="BW56">
        <v>1.8573729999999999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3.387426</v>
      </c>
      <c r="CO56">
        <v>4.1059710000000003</v>
      </c>
      <c r="CP56">
        <v>4.0715519999999996</v>
      </c>
      <c r="CQ56">
        <v>3.3121499999999999</v>
      </c>
      <c r="CR56">
        <v>0.79922300000000002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80.946606000000003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559.28025600000001</v>
      </c>
      <c r="L57">
        <v>340.52142099999998</v>
      </c>
      <c r="M57">
        <v>88.840812</v>
      </c>
      <c r="N57">
        <v>113.925291</v>
      </c>
      <c r="O57">
        <v>119.311623</v>
      </c>
      <c r="P57">
        <v>104.743528</v>
      </c>
      <c r="Q57">
        <v>5.7172090000000004</v>
      </c>
      <c r="R57">
        <v>39.850726000000002</v>
      </c>
      <c r="S57">
        <v>24.858599999999999</v>
      </c>
      <c r="T57">
        <v>0.535416</v>
      </c>
      <c r="U57">
        <v>333.65499799999998</v>
      </c>
      <c r="V57">
        <v>17.326922</v>
      </c>
      <c r="W57">
        <v>40.701655000000002</v>
      </c>
      <c r="X57">
        <v>140.83343400000001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43.590510999999999</v>
      </c>
      <c r="AH57">
        <v>0</v>
      </c>
      <c r="AI57">
        <v>0</v>
      </c>
      <c r="AJ57">
        <v>0</v>
      </c>
      <c r="AK57">
        <v>53.056857000000001</v>
      </c>
      <c r="AL57">
        <v>2.4441739999999998</v>
      </c>
      <c r="AM57">
        <v>0</v>
      </c>
      <c r="AN57">
        <v>0.52444000000000002</v>
      </c>
      <c r="AO57">
        <v>0</v>
      </c>
      <c r="AP57">
        <v>0.48990600000000001</v>
      </c>
      <c r="AQ57">
        <v>0</v>
      </c>
      <c r="AR57">
        <v>8.4442749999999993</v>
      </c>
      <c r="AS57">
        <v>9.9033219999999993</v>
      </c>
      <c r="AT57">
        <v>14.33844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80.856605999999999</v>
      </c>
      <c r="BA57">
        <f t="shared" si="1"/>
        <v>2152.4929999999999</v>
      </c>
      <c r="BD57">
        <v>5.0199999999999996</v>
      </c>
      <c r="BE57">
        <v>1.84</v>
      </c>
      <c r="BF57">
        <v>2.87</v>
      </c>
      <c r="BG57">
        <v>1.71</v>
      </c>
      <c r="BH57">
        <v>9.0299999999999994</v>
      </c>
      <c r="BI57">
        <v>1.3</v>
      </c>
      <c r="BJ57">
        <v>0.86</v>
      </c>
      <c r="BK57">
        <v>0.62</v>
      </c>
      <c r="BL57">
        <v>0.74</v>
      </c>
      <c r="BM57">
        <v>0.15</v>
      </c>
      <c r="BN57">
        <v>2.2400000000000002</v>
      </c>
      <c r="BO57">
        <v>3.6</v>
      </c>
      <c r="BP57">
        <v>0.25</v>
      </c>
      <c r="BQ57">
        <v>1.94</v>
      </c>
      <c r="BR57">
        <v>2.11</v>
      </c>
      <c r="BS57">
        <v>1.57</v>
      </c>
      <c r="BT57">
        <v>2.8390170000000001</v>
      </c>
      <c r="BU57">
        <v>1.2831159999999999</v>
      </c>
      <c r="BV57">
        <v>1.971449</v>
      </c>
      <c r="BW57">
        <v>1.8573729999999999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3.387426</v>
      </c>
      <c r="CO57">
        <v>4.1059710000000003</v>
      </c>
      <c r="CP57">
        <v>4.0715519999999996</v>
      </c>
      <c r="CQ57">
        <v>3.3121499999999999</v>
      </c>
      <c r="CR57">
        <v>0.79922300000000002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80.856605999999999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551.63145599999996</v>
      </c>
      <c r="L58">
        <v>389.25383799999997</v>
      </c>
      <c r="M58">
        <v>88.840812</v>
      </c>
      <c r="N58">
        <v>113.925291</v>
      </c>
      <c r="O58">
        <v>119.311623</v>
      </c>
      <c r="P58">
        <v>104.743528</v>
      </c>
      <c r="Q58">
        <v>5.7172090000000004</v>
      </c>
      <c r="R58">
        <v>39.850726000000002</v>
      </c>
      <c r="S58">
        <v>24.858599999999999</v>
      </c>
      <c r="T58">
        <v>0.535416</v>
      </c>
      <c r="U58">
        <v>333.65499799999998</v>
      </c>
      <c r="V58">
        <v>17.326922</v>
      </c>
      <c r="W58">
        <v>40.701655000000002</v>
      </c>
      <c r="X58">
        <v>140.83343400000001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43.590510999999999</v>
      </c>
      <c r="AH58">
        <v>0</v>
      </c>
      <c r="AI58">
        <v>0</v>
      </c>
      <c r="AJ58">
        <v>0</v>
      </c>
      <c r="AK58">
        <v>53.056857000000001</v>
      </c>
      <c r="AL58">
        <v>2.4441739999999998</v>
      </c>
      <c r="AM58">
        <v>0</v>
      </c>
      <c r="AN58">
        <v>0.52444000000000002</v>
      </c>
      <c r="AO58">
        <v>0</v>
      </c>
      <c r="AP58">
        <v>0.48990600000000001</v>
      </c>
      <c r="AQ58">
        <v>0</v>
      </c>
      <c r="AR58">
        <v>8.4442749999999993</v>
      </c>
      <c r="AS58">
        <v>9.9033219999999993</v>
      </c>
      <c r="AT58">
        <v>14.33844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80.856605999999999</v>
      </c>
      <c r="BA58">
        <f t="shared" si="1"/>
        <v>2193.5766169999997</v>
      </c>
      <c r="BD58">
        <v>5.0199999999999996</v>
      </c>
      <c r="BE58">
        <v>1.84</v>
      </c>
      <c r="BF58">
        <v>2.87</v>
      </c>
      <c r="BG58">
        <v>1.71</v>
      </c>
      <c r="BH58">
        <v>9.0299999999999994</v>
      </c>
      <c r="BI58">
        <v>1.3</v>
      </c>
      <c r="BJ58">
        <v>0.86</v>
      </c>
      <c r="BK58">
        <v>0.62</v>
      </c>
      <c r="BL58">
        <v>0.74</v>
      </c>
      <c r="BM58">
        <v>0.15</v>
      </c>
      <c r="BN58">
        <v>2.2400000000000002</v>
      </c>
      <c r="BO58">
        <v>3.6</v>
      </c>
      <c r="BP58">
        <v>0.25</v>
      </c>
      <c r="BQ58">
        <v>1.94</v>
      </c>
      <c r="BR58">
        <v>2.11</v>
      </c>
      <c r="BS58">
        <v>1.57</v>
      </c>
      <c r="BT58">
        <v>2.8390170000000001</v>
      </c>
      <c r="BU58">
        <v>1.2831159999999999</v>
      </c>
      <c r="BV58">
        <v>1.971449</v>
      </c>
      <c r="BW58">
        <v>1.8573729999999999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3.387426</v>
      </c>
      <c r="CO58">
        <v>4.1059710000000003</v>
      </c>
      <c r="CP58">
        <v>4.0715519999999996</v>
      </c>
      <c r="CQ58">
        <v>3.3121499999999999</v>
      </c>
      <c r="CR58">
        <v>0.79922300000000002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80.856605999999999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545.46461099999999</v>
      </c>
      <c r="L59">
        <v>403.59533800000003</v>
      </c>
      <c r="M59">
        <v>88.840812</v>
      </c>
      <c r="N59">
        <v>113.925291</v>
      </c>
      <c r="O59">
        <v>119.311623</v>
      </c>
      <c r="P59">
        <v>104.743528</v>
      </c>
      <c r="Q59">
        <v>5.6694459999999998</v>
      </c>
      <c r="R59">
        <v>39.850726000000002</v>
      </c>
      <c r="S59">
        <v>24.858599999999999</v>
      </c>
      <c r="T59">
        <v>0.535416</v>
      </c>
      <c r="U59">
        <v>333.65499799999998</v>
      </c>
      <c r="V59">
        <v>17.326922</v>
      </c>
      <c r="W59">
        <v>30.551783</v>
      </c>
      <c r="X59">
        <v>140.83343400000001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43.590510999999999</v>
      </c>
      <c r="AH59">
        <v>0</v>
      </c>
      <c r="AI59">
        <v>0</v>
      </c>
      <c r="AJ59">
        <v>0</v>
      </c>
      <c r="AK59">
        <v>53.056857000000001</v>
      </c>
      <c r="AL59">
        <v>2.4441739999999998</v>
      </c>
      <c r="AM59">
        <v>0</v>
      </c>
      <c r="AN59">
        <v>0.52444000000000002</v>
      </c>
      <c r="AO59">
        <v>0</v>
      </c>
      <c r="AP59">
        <v>0.48990600000000001</v>
      </c>
      <c r="AQ59">
        <v>0</v>
      </c>
      <c r="AR59">
        <v>7.3887409999999996</v>
      </c>
      <c r="AS59">
        <v>9.9033219999999993</v>
      </c>
      <c r="AT59">
        <v>14.33844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80.966605999999999</v>
      </c>
      <c r="BA59">
        <f t="shared" si="1"/>
        <v>2190.6081030000005</v>
      </c>
      <c r="BD59">
        <v>5.1100000000000003</v>
      </c>
      <c r="BE59">
        <v>1.84</v>
      </c>
      <c r="BF59">
        <v>2.87</v>
      </c>
      <c r="BG59">
        <v>1.71</v>
      </c>
      <c r="BH59">
        <v>9.0299999999999994</v>
      </c>
      <c r="BI59">
        <v>1.3</v>
      </c>
      <c r="BJ59">
        <v>0.86</v>
      </c>
      <c r="BK59">
        <v>0.62</v>
      </c>
      <c r="BL59">
        <v>0.76</v>
      </c>
      <c r="BM59">
        <v>0.15</v>
      </c>
      <c r="BN59">
        <v>2.2400000000000002</v>
      </c>
      <c r="BO59">
        <v>3.6</v>
      </c>
      <c r="BP59">
        <v>0.25</v>
      </c>
      <c r="BQ59">
        <v>1.94</v>
      </c>
      <c r="BR59">
        <v>2.11</v>
      </c>
      <c r="BS59">
        <v>1.57</v>
      </c>
      <c r="BT59">
        <v>2.8390170000000001</v>
      </c>
      <c r="BU59">
        <v>1.2831159999999999</v>
      </c>
      <c r="BV59">
        <v>1.971449</v>
      </c>
      <c r="BW59">
        <v>1.8573729999999999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3.387426</v>
      </c>
      <c r="CO59">
        <v>4.1059710000000003</v>
      </c>
      <c r="CP59">
        <v>4.0715519999999996</v>
      </c>
      <c r="CQ59">
        <v>3.3121499999999999</v>
      </c>
      <c r="CR59">
        <v>0.79922300000000002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80.966605999999999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558.86913300000003</v>
      </c>
      <c r="L60">
        <v>431.32223800000003</v>
      </c>
      <c r="M60">
        <v>88.840812</v>
      </c>
      <c r="N60">
        <v>113.925291</v>
      </c>
      <c r="O60">
        <v>119.311623</v>
      </c>
      <c r="P60">
        <v>104.743528</v>
      </c>
      <c r="Q60">
        <v>5.6694459999999998</v>
      </c>
      <c r="R60">
        <v>39.850726000000002</v>
      </c>
      <c r="S60">
        <v>24.858599999999999</v>
      </c>
      <c r="T60">
        <v>0.535416</v>
      </c>
      <c r="U60">
        <v>333.65499799999998</v>
      </c>
      <c r="V60">
        <v>17.326922</v>
      </c>
      <c r="W60">
        <v>30.551783</v>
      </c>
      <c r="X60">
        <v>140.83343400000001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43.590510999999999</v>
      </c>
      <c r="AH60">
        <v>0</v>
      </c>
      <c r="AI60">
        <v>0</v>
      </c>
      <c r="AJ60">
        <v>0</v>
      </c>
      <c r="AK60">
        <v>53.056857000000001</v>
      </c>
      <c r="AL60">
        <v>2.4441739999999998</v>
      </c>
      <c r="AM60">
        <v>0</v>
      </c>
      <c r="AN60">
        <v>0.52444000000000002</v>
      </c>
      <c r="AO60">
        <v>0</v>
      </c>
      <c r="AP60">
        <v>0.48990600000000001</v>
      </c>
      <c r="AQ60">
        <v>15.586342</v>
      </c>
      <c r="AR60">
        <v>7.3887409999999996</v>
      </c>
      <c r="AS60">
        <v>9.9033219999999993</v>
      </c>
      <c r="AT60">
        <v>14.33844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80.966605999999999</v>
      </c>
      <c r="BA60">
        <f t="shared" si="1"/>
        <v>2247.3258670000009</v>
      </c>
      <c r="BD60">
        <v>5.1100000000000003</v>
      </c>
      <c r="BE60">
        <v>1.84</v>
      </c>
      <c r="BF60">
        <v>2.87</v>
      </c>
      <c r="BG60">
        <v>1.71</v>
      </c>
      <c r="BH60">
        <v>9.0299999999999994</v>
      </c>
      <c r="BI60">
        <v>1.3</v>
      </c>
      <c r="BJ60">
        <v>0.86</v>
      </c>
      <c r="BK60">
        <v>0.62</v>
      </c>
      <c r="BL60">
        <v>0.76</v>
      </c>
      <c r="BM60">
        <v>0.15</v>
      </c>
      <c r="BN60">
        <v>2.2400000000000002</v>
      </c>
      <c r="BO60">
        <v>3.6</v>
      </c>
      <c r="BP60">
        <v>0.25</v>
      </c>
      <c r="BQ60">
        <v>1.94</v>
      </c>
      <c r="BR60">
        <v>2.11</v>
      </c>
      <c r="BS60">
        <v>1.57</v>
      </c>
      <c r="BT60">
        <v>2.8390170000000001</v>
      </c>
      <c r="BU60">
        <v>1.2831159999999999</v>
      </c>
      <c r="BV60">
        <v>1.971449</v>
      </c>
      <c r="BW60">
        <v>1.8573729999999999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3.387426</v>
      </c>
      <c r="CO60">
        <v>4.1059710000000003</v>
      </c>
      <c r="CP60">
        <v>4.0715519999999996</v>
      </c>
      <c r="CQ60">
        <v>3.3121499999999999</v>
      </c>
      <c r="CR60">
        <v>0.79922300000000002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80.966605999999999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551.39243099999999</v>
      </c>
      <c r="L61">
        <v>445.66373800000002</v>
      </c>
      <c r="M61">
        <v>88.840812</v>
      </c>
      <c r="N61">
        <v>113.925291</v>
      </c>
      <c r="O61">
        <v>119.311623</v>
      </c>
      <c r="P61">
        <v>104.743528</v>
      </c>
      <c r="Q61">
        <v>5.6694459999999998</v>
      </c>
      <c r="R61">
        <v>39.850726000000002</v>
      </c>
      <c r="S61">
        <v>24.858599999999999</v>
      </c>
      <c r="T61">
        <v>0.535416</v>
      </c>
      <c r="U61">
        <v>333.65499799999998</v>
      </c>
      <c r="V61">
        <v>17.326922</v>
      </c>
      <c r="W61">
        <v>30.551783</v>
      </c>
      <c r="X61">
        <v>140.83343400000001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43.590510999999999</v>
      </c>
      <c r="AH61">
        <v>0</v>
      </c>
      <c r="AI61">
        <v>0</v>
      </c>
      <c r="AJ61">
        <v>0</v>
      </c>
      <c r="AK61">
        <v>53.056857000000001</v>
      </c>
      <c r="AL61">
        <v>2.4441739999999998</v>
      </c>
      <c r="AM61">
        <v>0</v>
      </c>
      <c r="AN61">
        <v>0.52444000000000002</v>
      </c>
      <c r="AO61">
        <v>0</v>
      </c>
      <c r="AP61">
        <v>0.48990600000000001</v>
      </c>
      <c r="AQ61">
        <v>31.172684</v>
      </c>
      <c r="AR61">
        <v>7.3887409999999996</v>
      </c>
      <c r="AS61">
        <v>9.9033219999999993</v>
      </c>
      <c r="AT61">
        <v>14.33844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80.705169000000012</v>
      </c>
      <c r="BA61">
        <f t="shared" si="1"/>
        <v>2269.5155700000005</v>
      </c>
      <c r="BD61">
        <v>5.1100000000000003</v>
      </c>
      <c r="BE61">
        <v>1.84</v>
      </c>
      <c r="BF61">
        <v>2.87</v>
      </c>
      <c r="BG61">
        <v>1.71</v>
      </c>
      <c r="BH61">
        <v>9.0299999999999994</v>
      </c>
      <c r="BI61">
        <v>1.3</v>
      </c>
      <c r="BJ61">
        <v>0.86</v>
      </c>
      <c r="BK61">
        <v>0.62</v>
      </c>
      <c r="BL61">
        <v>0.76</v>
      </c>
      <c r="BM61">
        <v>0.16</v>
      </c>
      <c r="BN61">
        <v>2.2400000000000002</v>
      </c>
      <c r="BO61">
        <v>3.6</v>
      </c>
      <c r="BP61">
        <v>0.25</v>
      </c>
      <c r="BQ61">
        <v>1.94</v>
      </c>
      <c r="BR61">
        <v>2.11</v>
      </c>
      <c r="BS61">
        <v>1.57</v>
      </c>
      <c r="BT61">
        <v>2.8390170000000001</v>
      </c>
      <c r="BU61">
        <v>1.2831159999999999</v>
      </c>
      <c r="BV61">
        <v>1.971449</v>
      </c>
      <c r="BW61">
        <v>1.8573729999999999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3.387426</v>
      </c>
      <c r="CO61">
        <v>4.1059710000000003</v>
      </c>
      <c r="CP61">
        <v>3.8001149999999999</v>
      </c>
      <c r="CQ61">
        <v>3.3121499999999999</v>
      </c>
      <c r="CR61">
        <v>0.79922300000000002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80.705169000000012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558.03732600000001</v>
      </c>
      <c r="L62">
        <v>448.532038</v>
      </c>
      <c r="M62">
        <v>88.840812</v>
      </c>
      <c r="N62">
        <v>113.925291</v>
      </c>
      <c r="O62">
        <v>119.311623</v>
      </c>
      <c r="P62">
        <v>104.743528</v>
      </c>
      <c r="Q62">
        <v>5.6694459999999998</v>
      </c>
      <c r="R62">
        <v>39.850726000000002</v>
      </c>
      <c r="S62">
        <v>24.858599999999999</v>
      </c>
      <c r="T62">
        <v>0.535416</v>
      </c>
      <c r="U62">
        <v>333.65499799999998</v>
      </c>
      <c r="V62">
        <v>17.326922</v>
      </c>
      <c r="W62">
        <v>30.551783</v>
      </c>
      <c r="X62">
        <v>140.83343400000001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43.590510999999999</v>
      </c>
      <c r="AH62">
        <v>0</v>
      </c>
      <c r="AI62">
        <v>0</v>
      </c>
      <c r="AJ62">
        <v>0</v>
      </c>
      <c r="AK62">
        <v>53.056857000000001</v>
      </c>
      <c r="AL62">
        <v>2.4441739999999998</v>
      </c>
      <c r="AM62">
        <v>0</v>
      </c>
      <c r="AN62">
        <v>0.52444000000000002</v>
      </c>
      <c r="AO62">
        <v>0</v>
      </c>
      <c r="AP62">
        <v>0.48990600000000001</v>
      </c>
      <c r="AQ62">
        <v>46.759027000000003</v>
      </c>
      <c r="AR62">
        <v>7.3887409999999996</v>
      </c>
      <c r="AS62">
        <v>9.9033219999999993</v>
      </c>
      <c r="AT62">
        <v>14.33844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80.112295000000003</v>
      </c>
      <c r="BA62">
        <f t="shared" si="1"/>
        <v>2294.0222340000005</v>
      </c>
      <c r="BD62">
        <v>5.1100000000000003</v>
      </c>
      <c r="BE62">
        <v>1.84</v>
      </c>
      <c r="BF62">
        <v>2.87</v>
      </c>
      <c r="BG62">
        <v>1.71</v>
      </c>
      <c r="BH62">
        <v>9.0299999999999994</v>
      </c>
      <c r="BI62">
        <v>1.27</v>
      </c>
      <c r="BJ62">
        <v>0.84</v>
      </c>
      <c r="BK62">
        <v>0.62</v>
      </c>
      <c r="BL62">
        <v>0.76</v>
      </c>
      <c r="BM62">
        <v>0.16</v>
      </c>
      <c r="BN62">
        <v>2.2400000000000002</v>
      </c>
      <c r="BO62">
        <v>3.6</v>
      </c>
      <c r="BP62">
        <v>0.25</v>
      </c>
      <c r="BQ62">
        <v>1.94</v>
      </c>
      <c r="BR62">
        <v>2.11</v>
      </c>
      <c r="BS62">
        <v>1.57</v>
      </c>
      <c r="BT62">
        <v>2.8390170000000001</v>
      </c>
      <c r="BU62">
        <v>1.2831159999999999</v>
      </c>
      <c r="BV62">
        <v>1.971449</v>
      </c>
      <c r="BW62">
        <v>1.8573729999999999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3.387426</v>
      </c>
      <c r="CO62">
        <v>4.1059710000000003</v>
      </c>
      <c r="CP62">
        <v>3.2572410000000001</v>
      </c>
      <c r="CQ62">
        <v>3.3121499999999999</v>
      </c>
      <c r="CR62">
        <v>0.79922300000000002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80.112295000000003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620.06696399999998</v>
      </c>
      <c r="L63">
        <v>499.53480999999999</v>
      </c>
      <c r="M63">
        <v>88.840812</v>
      </c>
      <c r="N63">
        <v>113.925291</v>
      </c>
      <c r="O63">
        <v>119.311623</v>
      </c>
      <c r="P63">
        <v>104.743528</v>
      </c>
      <c r="Q63">
        <v>5.6694459999999998</v>
      </c>
      <c r="R63">
        <v>39.850726000000002</v>
      </c>
      <c r="S63">
        <v>24.858599999999999</v>
      </c>
      <c r="T63">
        <v>0.535416</v>
      </c>
      <c r="U63">
        <v>333.65499799999998</v>
      </c>
      <c r="V63">
        <v>17.326922</v>
      </c>
      <c r="W63">
        <v>29.017634999999999</v>
      </c>
      <c r="X63">
        <v>140.83343400000001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8.742578</v>
      </c>
      <c r="AG63">
        <v>43.590510999999999</v>
      </c>
      <c r="AH63">
        <v>0</v>
      </c>
      <c r="AI63">
        <v>0</v>
      </c>
      <c r="AJ63">
        <v>0</v>
      </c>
      <c r="AK63">
        <v>53.056857000000001</v>
      </c>
      <c r="AL63">
        <v>2.4441739999999998</v>
      </c>
      <c r="AM63">
        <v>0</v>
      </c>
      <c r="AN63">
        <v>0.52444000000000002</v>
      </c>
      <c r="AO63">
        <v>0</v>
      </c>
      <c r="AP63">
        <v>5.3889620000000003</v>
      </c>
      <c r="AQ63">
        <v>62.345368999999998</v>
      </c>
      <c r="AR63">
        <v>5.2776719999999999</v>
      </c>
      <c r="AS63">
        <v>9.9033219999999993</v>
      </c>
      <c r="AT63">
        <v>14.33844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79.337756999999996</v>
      </c>
      <c r="BA63">
        <f t="shared" si="1"/>
        <v>2423.1202870000002</v>
      </c>
      <c r="BD63">
        <v>5.1100000000000003</v>
      </c>
      <c r="BE63">
        <v>1.84</v>
      </c>
      <c r="BF63">
        <v>2.87</v>
      </c>
      <c r="BG63">
        <v>1.5</v>
      </c>
      <c r="BH63">
        <v>9.0299999999999994</v>
      </c>
      <c r="BI63">
        <v>1.27</v>
      </c>
      <c r="BJ63">
        <v>0.84</v>
      </c>
      <c r="BK63">
        <v>0.62</v>
      </c>
      <c r="BL63">
        <v>0.76</v>
      </c>
      <c r="BM63">
        <v>0.16</v>
      </c>
      <c r="BN63">
        <v>2.2400000000000002</v>
      </c>
      <c r="BO63">
        <v>3.6</v>
      </c>
      <c r="BP63">
        <v>0.25</v>
      </c>
      <c r="BQ63">
        <v>1.94</v>
      </c>
      <c r="BR63">
        <v>2.11</v>
      </c>
      <c r="BS63">
        <v>1.57</v>
      </c>
      <c r="BT63">
        <v>2.8390170000000001</v>
      </c>
      <c r="BU63">
        <v>1.2831159999999999</v>
      </c>
      <c r="BV63">
        <v>1.949784</v>
      </c>
      <c r="BW63">
        <v>1.8573729999999999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3.387426</v>
      </c>
      <c r="CO63">
        <v>4.1059710000000003</v>
      </c>
      <c r="CP63">
        <v>2.7143679999999999</v>
      </c>
      <c r="CQ63">
        <v>3.3121499999999999</v>
      </c>
      <c r="CR63">
        <v>0.79922300000000002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79.337756999999996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642.14439100000004</v>
      </c>
      <c r="L64">
        <v>505.27141</v>
      </c>
      <c r="M64">
        <v>88.840812</v>
      </c>
      <c r="N64">
        <v>113.925291</v>
      </c>
      <c r="O64">
        <v>119.311623</v>
      </c>
      <c r="P64">
        <v>104.743528</v>
      </c>
      <c r="Q64">
        <v>5.6694459999999998</v>
      </c>
      <c r="R64">
        <v>39.850726000000002</v>
      </c>
      <c r="S64">
        <v>24.858599999999999</v>
      </c>
      <c r="T64">
        <v>0.535416</v>
      </c>
      <c r="U64">
        <v>333.65499799999998</v>
      </c>
      <c r="V64">
        <v>17.326922</v>
      </c>
      <c r="W64">
        <v>29.017634999999999</v>
      </c>
      <c r="X64">
        <v>140.83343400000001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8.742578</v>
      </c>
      <c r="AG64">
        <v>43.590510999999999</v>
      </c>
      <c r="AH64">
        <v>0</v>
      </c>
      <c r="AI64">
        <v>0</v>
      </c>
      <c r="AJ64">
        <v>0</v>
      </c>
      <c r="AK64">
        <v>53.056857000000001</v>
      </c>
      <c r="AL64">
        <v>2.4441739999999998</v>
      </c>
      <c r="AM64">
        <v>0</v>
      </c>
      <c r="AN64">
        <v>0.52444000000000002</v>
      </c>
      <c r="AO64">
        <v>0</v>
      </c>
      <c r="AP64">
        <v>5.3889620000000003</v>
      </c>
      <c r="AQ64">
        <v>62.345368999999998</v>
      </c>
      <c r="AR64">
        <v>5.2776719999999999</v>
      </c>
      <c r="AS64">
        <v>9.9033219999999993</v>
      </c>
      <c r="AT64">
        <v>14.33844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78.253447000000008</v>
      </c>
      <c r="BA64">
        <f t="shared" si="1"/>
        <v>2449.8500040000004</v>
      </c>
      <c r="BD64">
        <v>5.1100000000000003</v>
      </c>
      <c r="BE64">
        <v>1.84</v>
      </c>
      <c r="BF64">
        <v>2.87</v>
      </c>
      <c r="BG64">
        <v>1.23</v>
      </c>
      <c r="BH64">
        <v>9.0299999999999994</v>
      </c>
      <c r="BI64">
        <v>1.27</v>
      </c>
      <c r="BJ64">
        <v>0.84</v>
      </c>
      <c r="BK64">
        <v>0.62</v>
      </c>
      <c r="BL64">
        <v>0.76</v>
      </c>
      <c r="BM64">
        <v>0.16</v>
      </c>
      <c r="BN64">
        <v>2.2400000000000002</v>
      </c>
      <c r="BO64">
        <v>3.6</v>
      </c>
      <c r="BP64">
        <v>0.25</v>
      </c>
      <c r="BQ64">
        <v>1.94</v>
      </c>
      <c r="BR64">
        <v>2.11</v>
      </c>
      <c r="BS64">
        <v>1.57</v>
      </c>
      <c r="BT64">
        <v>2.8390170000000001</v>
      </c>
      <c r="BU64">
        <v>1.2831159999999999</v>
      </c>
      <c r="BV64">
        <v>1.949784</v>
      </c>
      <c r="BW64">
        <v>1.8573729999999999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3.387426</v>
      </c>
      <c r="CO64">
        <v>4.1059710000000003</v>
      </c>
      <c r="CP64">
        <v>1.900058</v>
      </c>
      <c r="CQ64">
        <v>3.3121499999999999</v>
      </c>
      <c r="CR64">
        <v>0.79922300000000002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78.253447000000008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654.76749299999994</v>
      </c>
      <c r="L65">
        <v>589.96108400000003</v>
      </c>
      <c r="M65">
        <v>88.840812</v>
      </c>
      <c r="N65">
        <v>113.925291</v>
      </c>
      <c r="O65">
        <v>119.311623</v>
      </c>
      <c r="P65">
        <v>104.743528</v>
      </c>
      <c r="Q65">
        <v>5.6694459999999998</v>
      </c>
      <c r="R65">
        <v>39.850726000000002</v>
      </c>
      <c r="S65">
        <v>24.858599999999999</v>
      </c>
      <c r="T65">
        <v>0.535416</v>
      </c>
      <c r="U65">
        <v>333.65499799999998</v>
      </c>
      <c r="V65">
        <v>17.326922</v>
      </c>
      <c r="W65">
        <v>29.017634999999999</v>
      </c>
      <c r="X65">
        <v>140.83343400000001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8.742578</v>
      </c>
      <c r="AG65">
        <v>43.590510999999999</v>
      </c>
      <c r="AH65">
        <v>0</v>
      </c>
      <c r="AI65">
        <v>0</v>
      </c>
      <c r="AJ65">
        <v>0</v>
      </c>
      <c r="AK65">
        <v>53.056857000000001</v>
      </c>
      <c r="AL65">
        <v>12.22087</v>
      </c>
      <c r="AM65">
        <v>0</v>
      </c>
      <c r="AN65">
        <v>0.52444000000000002</v>
      </c>
      <c r="AO65">
        <v>0</v>
      </c>
      <c r="AP65">
        <v>5.3889620000000003</v>
      </c>
      <c r="AQ65">
        <v>62.345368999999998</v>
      </c>
      <c r="AR65">
        <v>4.2221380000000002</v>
      </c>
      <c r="AS65">
        <v>10.031936999999999</v>
      </c>
      <c r="AT65">
        <v>14.33844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77.883447000000018</v>
      </c>
      <c r="BA65">
        <f t="shared" si="1"/>
        <v>2555.642557000001</v>
      </c>
      <c r="BD65">
        <v>5.1100000000000003</v>
      </c>
      <c r="BE65">
        <v>1.84</v>
      </c>
      <c r="BF65">
        <v>2.87</v>
      </c>
      <c r="BG65">
        <v>0.86</v>
      </c>
      <c r="BH65">
        <v>9.0299999999999994</v>
      </c>
      <c r="BI65">
        <v>1.27</v>
      </c>
      <c r="BJ65">
        <v>0.84</v>
      </c>
      <c r="BK65">
        <v>0.62</v>
      </c>
      <c r="BL65">
        <v>0.76</v>
      </c>
      <c r="BM65">
        <v>0.16</v>
      </c>
      <c r="BN65">
        <v>2.2400000000000002</v>
      </c>
      <c r="BO65">
        <v>3.6</v>
      </c>
      <c r="BP65">
        <v>0.25</v>
      </c>
      <c r="BQ65">
        <v>1.94</v>
      </c>
      <c r="BR65">
        <v>2.11</v>
      </c>
      <c r="BS65">
        <v>1.57</v>
      </c>
      <c r="BT65">
        <v>2.8390170000000001</v>
      </c>
      <c r="BU65">
        <v>1.2831159999999999</v>
      </c>
      <c r="BV65">
        <v>1.949784</v>
      </c>
      <c r="BW65">
        <v>1.8573729999999999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3.387426</v>
      </c>
      <c r="CO65">
        <v>4.1059710000000003</v>
      </c>
      <c r="CP65">
        <v>1.900058</v>
      </c>
      <c r="CQ65">
        <v>3.3121499999999999</v>
      </c>
      <c r="CR65">
        <v>0.79922300000000002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77.883447000000018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654.76749299999994</v>
      </c>
      <c r="L66">
        <v>627.58394399999997</v>
      </c>
      <c r="M66">
        <v>88.840812</v>
      </c>
      <c r="N66">
        <v>113.925291</v>
      </c>
      <c r="O66">
        <v>119.311623</v>
      </c>
      <c r="P66">
        <v>104.743528</v>
      </c>
      <c r="Q66">
        <v>5.6694459999999998</v>
      </c>
      <c r="R66">
        <v>39.850726000000002</v>
      </c>
      <c r="S66">
        <v>24.858599999999999</v>
      </c>
      <c r="T66">
        <v>0.535416</v>
      </c>
      <c r="U66">
        <v>333.65499799999998</v>
      </c>
      <c r="V66">
        <v>17.326922</v>
      </c>
      <c r="W66">
        <v>29.017634999999999</v>
      </c>
      <c r="X66">
        <v>140.83343400000001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8.742578</v>
      </c>
      <c r="AG66">
        <v>43.590510999999999</v>
      </c>
      <c r="AH66">
        <v>0</v>
      </c>
      <c r="AI66">
        <v>0</v>
      </c>
      <c r="AJ66">
        <v>0</v>
      </c>
      <c r="AK66">
        <v>53.056857000000001</v>
      </c>
      <c r="AL66">
        <v>51.105457000000001</v>
      </c>
      <c r="AM66">
        <v>0</v>
      </c>
      <c r="AN66">
        <v>0.52444000000000002</v>
      </c>
      <c r="AO66">
        <v>0</v>
      </c>
      <c r="AP66">
        <v>5.3889620000000003</v>
      </c>
      <c r="AQ66">
        <v>62.345368999999998</v>
      </c>
      <c r="AR66">
        <v>4.2221380000000002</v>
      </c>
      <c r="AS66">
        <v>10.031936999999999</v>
      </c>
      <c r="AT66">
        <v>14.33844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77.883447000000018</v>
      </c>
      <c r="BA66">
        <f t="shared" si="1"/>
        <v>2632.1500040000005</v>
      </c>
      <c r="BD66">
        <v>5.1100000000000003</v>
      </c>
      <c r="BE66">
        <v>1.84</v>
      </c>
      <c r="BF66">
        <v>2.87</v>
      </c>
      <c r="BG66">
        <v>0.86</v>
      </c>
      <c r="BH66">
        <v>9.0299999999999994</v>
      </c>
      <c r="BI66">
        <v>1.27</v>
      </c>
      <c r="BJ66">
        <v>0.84</v>
      </c>
      <c r="BK66">
        <v>0.62</v>
      </c>
      <c r="BL66">
        <v>0.76</v>
      </c>
      <c r="BM66">
        <v>0.16</v>
      </c>
      <c r="BN66">
        <v>2.2400000000000002</v>
      </c>
      <c r="BO66">
        <v>3.6</v>
      </c>
      <c r="BP66">
        <v>0.25</v>
      </c>
      <c r="BQ66">
        <v>1.94</v>
      </c>
      <c r="BR66">
        <v>2.11</v>
      </c>
      <c r="BS66">
        <v>1.57</v>
      </c>
      <c r="BT66">
        <v>2.8390170000000001</v>
      </c>
      <c r="BU66">
        <v>1.2831159999999999</v>
      </c>
      <c r="BV66">
        <v>1.949784</v>
      </c>
      <c r="BW66">
        <v>1.8573729999999999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1.900058</v>
      </c>
      <c r="CQ66">
        <v>3.3121499999999999</v>
      </c>
      <c r="CR66">
        <v>0.79922300000000002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77.883447000000018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654.76749299999994</v>
      </c>
      <c r="L67">
        <v>627.58394399999997</v>
      </c>
      <c r="M67">
        <v>88.840812</v>
      </c>
      <c r="N67">
        <v>113.925291</v>
      </c>
      <c r="O67">
        <v>119.311623</v>
      </c>
      <c r="P67">
        <v>104.743528</v>
      </c>
      <c r="Q67">
        <v>5.7679029999999996</v>
      </c>
      <c r="R67">
        <v>39.850726000000002</v>
      </c>
      <c r="S67">
        <v>24.858599999999999</v>
      </c>
      <c r="T67">
        <v>0.535416</v>
      </c>
      <c r="U67">
        <v>333.65499799999998</v>
      </c>
      <c r="V67">
        <v>17.326922</v>
      </c>
      <c r="W67">
        <v>29.017634999999999</v>
      </c>
      <c r="X67">
        <v>140.83343400000001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17.485157000000001</v>
      </c>
      <c r="AG67">
        <v>43.590510999999999</v>
      </c>
      <c r="AH67">
        <v>2.8023289999999998</v>
      </c>
      <c r="AI67">
        <v>0</v>
      </c>
      <c r="AJ67">
        <v>0</v>
      </c>
      <c r="AK67">
        <v>53.056857000000001</v>
      </c>
      <c r="AL67">
        <v>51.105457000000001</v>
      </c>
      <c r="AM67">
        <v>0</v>
      </c>
      <c r="AN67">
        <v>0.52444000000000002</v>
      </c>
      <c r="AO67">
        <v>0</v>
      </c>
      <c r="AP67">
        <v>0.73485800000000001</v>
      </c>
      <c r="AQ67">
        <v>62.345368999999998</v>
      </c>
      <c r="AR67">
        <v>4.2221380000000002</v>
      </c>
      <c r="AS67">
        <v>10.031936999999999</v>
      </c>
      <c r="AT67">
        <v>14.33844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77.884864000000007</v>
      </c>
      <c r="BA67">
        <f t="shared" si="1"/>
        <v>2639.1406820000007</v>
      </c>
      <c r="BD67">
        <v>5.1100000000000003</v>
      </c>
      <c r="BE67">
        <v>1.84</v>
      </c>
      <c r="BF67">
        <v>2.87</v>
      </c>
      <c r="BG67">
        <v>0.84</v>
      </c>
      <c r="BH67">
        <v>9.0299999999999994</v>
      </c>
      <c r="BI67">
        <v>1.27</v>
      </c>
      <c r="BJ67">
        <v>0.84</v>
      </c>
      <c r="BK67">
        <v>0.62</v>
      </c>
      <c r="BL67">
        <v>0.76</v>
      </c>
      <c r="BM67">
        <v>0.16</v>
      </c>
      <c r="BN67">
        <v>2.2400000000000002</v>
      </c>
      <c r="BO67">
        <v>3.6</v>
      </c>
      <c r="BP67">
        <v>0.25</v>
      </c>
      <c r="BQ67">
        <v>1.94</v>
      </c>
      <c r="BR67">
        <v>2.11</v>
      </c>
      <c r="BS67">
        <v>1.57</v>
      </c>
      <c r="BT67">
        <v>2.8390170000000001</v>
      </c>
      <c r="BU67">
        <v>1.2831159999999999</v>
      </c>
      <c r="BV67">
        <v>1.949784</v>
      </c>
      <c r="BW67">
        <v>1.8573729999999999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1.900058</v>
      </c>
      <c r="CQ67">
        <v>3.3121499999999999</v>
      </c>
      <c r="CR67">
        <v>0.79922300000000002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77.884864000000007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654.76749299999994</v>
      </c>
      <c r="L68">
        <v>627.58394399999997</v>
      </c>
      <c r="M68">
        <v>88.840812</v>
      </c>
      <c r="N68">
        <v>113.925291</v>
      </c>
      <c r="O68">
        <v>119.311623</v>
      </c>
      <c r="P68">
        <v>104.743528</v>
      </c>
      <c r="Q68">
        <v>5.7679029999999996</v>
      </c>
      <c r="R68">
        <v>39.850726000000002</v>
      </c>
      <c r="S68">
        <v>24.858599999999999</v>
      </c>
      <c r="T68">
        <v>0.535416</v>
      </c>
      <c r="U68">
        <v>333.65499799999998</v>
      </c>
      <c r="V68">
        <v>17.326922</v>
      </c>
      <c r="W68">
        <v>29.017634999999999</v>
      </c>
      <c r="X68">
        <v>140.83343400000001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17.485157000000001</v>
      </c>
      <c r="AG68">
        <v>43.590510999999999</v>
      </c>
      <c r="AH68">
        <v>19.616304</v>
      </c>
      <c r="AI68">
        <v>0</v>
      </c>
      <c r="AJ68">
        <v>0</v>
      </c>
      <c r="AK68">
        <v>53.056857000000001</v>
      </c>
      <c r="AL68">
        <v>51.105457000000001</v>
      </c>
      <c r="AM68">
        <v>0</v>
      </c>
      <c r="AN68">
        <v>0.52444000000000002</v>
      </c>
      <c r="AO68">
        <v>0</v>
      </c>
      <c r="AP68">
        <v>0.73485800000000001</v>
      </c>
      <c r="AQ68">
        <v>62.345368999999998</v>
      </c>
      <c r="AR68">
        <v>4.2221380000000002</v>
      </c>
      <c r="AS68">
        <v>10.031936999999999</v>
      </c>
      <c r="AT68">
        <v>14.33844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78.021395000000012</v>
      </c>
      <c r="BA68">
        <f t="shared" ref="BA68:BA99" si="4">SUM(B68:AZ68)</f>
        <v>2656.0911880000008</v>
      </c>
      <c r="BD68">
        <v>5.1100000000000003</v>
      </c>
      <c r="BE68">
        <v>1.84</v>
      </c>
      <c r="BF68">
        <v>2.87</v>
      </c>
      <c r="BG68">
        <v>0.84</v>
      </c>
      <c r="BH68">
        <v>9.0299999999999994</v>
      </c>
      <c r="BI68">
        <v>1.27</v>
      </c>
      <c r="BJ68">
        <v>0.84</v>
      </c>
      <c r="BK68">
        <v>0.62</v>
      </c>
      <c r="BL68">
        <v>0.76</v>
      </c>
      <c r="BM68">
        <v>0.16</v>
      </c>
      <c r="BN68">
        <v>2.2400000000000002</v>
      </c>
      <c r="BO68">
        <v>3.6</v>
      </c>
      <c r="BP68">
        <v>0.25</v>
      </c>
      <c r="BQ68">
        <v>1.94</v>
      </c>
      <c r="BR68">
        <v>2.11</v>
      </c>
      <c r="BS68">
        <v>1.57</v>
      </c>
      <c r="BT68">
        <v>2.8390170000000001</v>
      </c>
      <c r="BU68">
        <v>1.2831159999999999</v>
      </c>
      <c r="BV68">
        <v>1.949784</v>
      </c>
      <c r="BW68">
        <v>1.8573729999999999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1.900058</v>
      </c>
      <c r="CQ68">
        <v>3.3121499999999999</v>
      </c>
      <c r="CR68">
        <v>0.79922300000000002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78.021395000000012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654.76749299999994</v>
      </c>
      <c r="L69">
        <v>627.58394399999997</v>
      </c>
      <c r="M69">
        <v>88.840812</v>
      </c>
      <c r="N69">
        <v>113.925291</v>
      </c>
      <c r="O69">
        <v>119.311623</v>
      </c>
      <c r="P69">
        <v>104.743528</v>
      </c>
      <c r="Q69">
        <v>5.7679029999999996</v>
      </c>
      <c r="R69">
        <v>39.850726000000002</v>
      </c>
      <c r="S69">
        <v>24.858599999999999</v>
      </c>
      <c r="T69">
        <v>0.535416</v>
      </c>
      <c r="U69">
        <v>333.65499799999998</v>
      </c>
      <c r="V69">
        <v>17.326922</v>
      </c>
      <c r="W69">
        <v>29.017634999999999</v>
      </c>
      <c r="X69">
        <v>140.83343400000001</v>
      </c>
      <c r="Y69">
        <v>0</v>
      </c>
      <c r="Z69">
        <v>0</v>
      </c>
      <c r="AA69">
        <v>0</v>
      </c>
      <c r="AB69">
        <v>6.7945820000000001</v>
      </c>
      <c r="AC69">
        <v>0</v>
      </c>
      <c r="AD69">
        <v>0</v>
      </c>
      <c r="AE69">
        <v>0</v>
      </c>
      <c r="AF69">
        <v>17.485157000000001</v>
      </c>
      <c r="AG69">
        <v>43.590510999999999</v>
      </c>
      <c r="AH69">
        <v>46.145018999999998</v>
      </c>
      <c r="AI69">
        <v>0</v>
      </c>
      <c r="AJ69">
        <v>0</v>
      </c>
      <c r="AK69">
        <v>53.056857000000001</v>
      </c>
      <c r="AL69">
        <v>51.105457000000001</v>
      </c>
      <c r="AM69">
        <v>0</v>
      </c>
      <c r="AN69">
        <v>0.52444000000000002</v>
      </c>
      <c r="AO69">
        <v>0</v>
      </c>
      <c r="AP69">
        <v>0.73485800000000001</v>
      </c>
      <c r="AQ69">
        <v>62.345368999999998</v>
      </c>
      <c r="AR69">
        <v>4.2221380000000002</v>
      </c>
      <c r="AS69">
        <v>10.031936999999999</v>
      </c>
      <c r="AT69">
        <v>14.33844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78.292884000000015</v>
      </c>
      <c r="BA69">
        <f t="shared" si="4"/>
        <v>2689.6859740000004</v>
      </c>
      <c r="BD69">
        <v>5.1100000000000003</v>
      </c>
      <c r="BE69">
        <v>1.84</v>
      </c>
      <c r="BF69">
        <v>2.87</v>
      </c>
      <c r="BG69">
        <v>0.84</v>
      </c>
      <c r="BH69">
        <v>9.0299999999999994</v>
      </c>
      <c r="BI69">
        <v>1.27</v>
      </c>
      <c r="BJ69">
        <v>0.9</v>
      </c>
      <c r="BK69">
        <v>0.62</v>
      </c>
      <c r="BL69">
        <v>0.76</v>
      </c>
      <c r="BM69">
        <v>0.16</v>
      </c>
      <c r="BN69">
        <v>2.2400000000000002</v>
      </c>
      <c r="BO69">
        <v>3.6</v>
      </c>
      <c r="BP69">
        <v>0.25</v>
      </c>
      <c r="BQ69">
        <v>1.94</v>
      </c>
      <c r="BR69">
        <v>2.11</v>
      </c>
      <c r="BS69">
        <v>1.57</v>
      </c>
      <c r="BT69">
        <v>2.8390170000000001</v>
      </c>
      <c r="BU69">
        <v>1.2831159999999999</v>
      </c>
      <c r="BV69">
        <v>1.949784</v>
      </c>
      <c r="BW69">
        <v>1.8573729999999999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1.900058</v>
      </c>
      <c r="CQ69">
        <v>3.3121499999999999</v>
      </c>
      <c r="CR69">
        <v>0.79922300000000002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78.292884000000015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654.76749299999994</v>
      </c>
      <c r="L70">
        <v>627.58394399999997</v>
      </c>
      <c r="M70">
        <v>88.840812</v>
      </c>
      <c r="N70">
        <v>113.925291</v>
      </c>
      <c r="O70">
        <v>119.311623</v>
      </c>
      <c r="P70">
        <v>104.743528</v>
      </c>
      <c r="Q70">
        <v>5.7679029999999996</v>
      </c>
      <c r="R70">
        <v>39.850726000000002</v>
      </c>
      <c r="S70">
        <v>24.858599999999999</v>
      </c>
      <c r="T70">
        <v>0.535416</v>
      </c>
      <c r="U70">
        <v>333.65499799999998</v>
      </c>
      <c r="V70">
        <v>17.326922</v>
      </c>
      <c r="W70">
        <v>29.017634999999999</v>
      </c>
      <c r="X70">
        <v>140.83343400000001</v>
      </c>
      <c r="Y70">
        <v>0</v>
      </c>
      <c r="Z70">
        <v>0</v>
      </c>
      <c r="AA70">
        <v>0</v>
      </c>
      <c r="AB70">
        <v>13.005255</v>
      </c>
      <c r="AC70">
        <v>0</v>
      </c>
      <c r="AD70">
        <v>9.0182219999999997</v>
      </c>
      <c r="AE70">
        <v>16.264408</v>
      </c>
      <c r="AF70">
        <v>17.485157000000001</v>
      </c>
      <c r="AG70">
        <v>43.590510999999999</v>
      </c>
      <c r="AH70">
        <v>60.717129999999997</v>
      </c>
      <c r="AI70">
        <v>0</v>
      </c>
      <c r="AJ70">
        <v>0</v>
      </c>
      <c r="AK70">
        <v>53.056857000000001</v>
      </c>
      <c r="AL70">
        <v>12.22087</v>
      </c>
      <c r="AM70">
        <v>0</v>
      </c>
      <c r="AN70">
        <v>0.52444000000000002</v>
      </c>
      <c r="AO70">
        <v>0</v>
      </c>
      <c r="AP70">
        <v>0.73485800000000001</v>
      </c>
      <c r="AQ70">
        <v>62.345368999999998</v>
      </c>
      <c r="AR70">
        <v>4.2221380000000002</v>
      </c>
      <c r="AS70">
        <v>10.031936999999999</v>
      </c>
      <c r="AT70">
        <v>14.33844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78.741926000000021</v>
      </c>
      <c r="BA70">
        <f t="shared" si="4"/>
        <v>2697.3158430000008</v>
      </c>
      <c r="BD70">
        <v>5.1100000000000003</v>
      </c>
      <c r="BE70">
        <v>1.84</v>
      </c>
      <c r="BF70">
        <v>2.87</v>
      </c>
      <c r="BG70">
        <v>0.84</v>
      </c>
      <c r="BH70">
        <v>9.0299999999999994</v>
      </c>
      <c r="BI70">
        <v>1.27</v>
      </c>
      <c r="BJ70">
        <v>0.91</v>
      </c>
      <c r="BK70">
        <v>0.62</v>
      </c>
      <c r="BL70">
        <v>0.76</v>
      </c>
      <c r="BM70">
        <v>0.16</v>
      </c>
      <c r="BN70">
        <v>2.2400000000000002</v>
      </c>
      <c r="BO70">
        <v>3.6</v>
      </c>
      <c r="BP70">
        <v>0.25</v>
      </c>
      <c r="BQ70">
        <v>1.94</v>
      </c>
      <c r="BR70">
        <v>2.11</v>
      </c>
      <c r="BS70">
        <v>1.57</v>
      </c>
      <c r="BT70">
        <v>2.8390170000000001</v>
      </c>
      <c r="BU70">
        <v>1.2831159999999999</v>
      </c>
      <c r="BV70">
        <v>1.949784</v>
      </c>
      <c r="BW70">
        <v>1.8573729999999999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1.900058</v>
      </c>
      <c r="CQ70">
        <v>3.3121499999999999</v>
      </c>
      <c r="CR70">
        <v>0.79922300000000002</v>
      </c>
      <c r="CS70">
        <v>2.6711429999999998</v>
      </c>
      <c r="CT70">
        <v>0</v>
      </c>
      <c r="CU70">
        <v>0.32124999999999998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78.741926000000021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654.76749299999994</v>
      </c>
      <c r="L71">
        <v>627.58394399999997</v>
      </c>
      <c r="M71">
        <v>88.840812</v>
      </c>
      <c r="N71">
        <v>113.925291</v>
      </c>
      <c r="O71">
        <v>119.311623</v>
      </c>
      <c r="P71">
        <v>104.743528</v>
      </c>
      <c r="Q71">
        <v>5.7679029999999996</v>
      </c>
      <c r="R71">
        <v>39.850726000000002</v>
      </c>
      <c r="S71">
        <v>24.858599999999999</v>
      </c>
      <c r="T71">
        <v>0.535416</v>
      </c>
      <c r="U71">
        <v>333.65499799999998</v>
      </c>
      <c r="V71">
        <v>17.326922</v>
      </c>
      <c r="W71">
        <v>29.017634999999999</v>
      </c>
      <c r="X71">
        <v>140.83343400000001</v>
      </c>
      <c r="Y71">
        <v>0</v>
      </c>
      <c r="Z71">
        <v>1.0517099999999999</v>
      </c>
      <c r="AA71">
        <v>3.6255310000000001</v>
      </c>
      <c r="AB71">
        <v>26.143215999999999</v>
      </c>
      <c r="AC71">
        <v>0</v>
      </c>
      <c r="AD71">
        <v>18.036443999999999</v>
      </c>
      <c r="AE71">
        <v>32.528816999999997</v>
      </c>
      <c r="AF71">
        <v>17.485157000000001</v>
      </c>
      <c r="AG71">
        <v>43.590510999999999</v>
      </c>
      <c r="AH71">
        <v>69.217528999999999</v>
      </c>
      <c r="AI71">
        <v>0</v>
      </c>
      <c r="AJ71">
        <v>0</v>
      </c>
      <c r="AK71">
        <v>53.056857000000001</v>
      </c>
      <c r="AL71">
        <v>2.4441739999999998</v>
      </c>
      <c r="AM71">
        <v>2.636924</v>
      </c>
      <c r="AN71">
        <v>0.54317000000000004</v>
      </c>
      <c r="AO71">
        <v>0</v>
      </c>
      <c r="AP71">
        <v>0.73485800000000001</v>
      </c>
      <c r="AQ71">
        <v>62.345368999999998</v>
      </c>
      <c r="AR71">
        <v>7.3887409999999996</v>
      </c>
      <c r="AS71">
        <v>10.031936999999999</v>
      </c>
      <c r="AT71">
        <v>14.33844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78.921630000000036</v>
      </c>
      <c r="BA71">
        <f t="shared" si="4"/>
        <v>2745.1393400000002</v>
      </c>
      <c r="BD71">
        <v>5.1100000000000003</v>
      </c>
      <c r="BE71">
        <v>1.84</v>
      </c>
      <c r="BF71">
        <v>2.87</v>
      </c>
      <c r="BG71">
        <v>0.84</v>
      </c>
      <c r="BH71">
        <v>9.0299999999999994</v>
      </c>
      <c r="BI71">
        <v>1.35</v>
      </c>
      <c r="BJ71">
        <v>0.91</v>
      </c>
      <c r="BK71">
        <v>0.62</v>
      </c>
      <c r="BL71">
        <v>0.74</v>
      </c>
      <c r="BM71">
        <v>0.16</v>
      </c>
      <c r="BN71">
        <v>2.2400000000000002</v>
      </c>
      <c r="BO71">
        <v>3.6</v>
      </c>
      <c r="BP71">
        <v>0.25</v>
      </c>
      <c r="BQ71">
        <v>1.94</v>
      </c>
      <c r="BR71">
        <v>2.11</v>
      </c>
      <c r="BS71">
        <v>1.57</v>
      </c>
      <c r="BT71">
        <v>2.8390170000000001</v>
      </c>
      <c r="BU71">
        <v>1.2831159999999999</v>
      </c>
      <c r="BV71">
        <v>1.949784</v>
      </c>
      <c r="BW71">
        <v>1.8573729999999999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1.900058</v>
      </c>
      <c r="CQ71">
        <v>3.3121499999999999</v>
      </c>
      <c r="CR71">
        <v>0.79922300000000002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78.921630000000036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654.76749299999994</v>
      </c>
      <c r="L72">
        <v>627.58394399999997</v>
      </c>
      <c r="M72">
        <v>88.840812</v>
      </c>
      <c r="N72">
        <v>113.925291</v>
      </c>
      <c r="O72">
        <v>119.311623</v>
      </c>
      <c r="P72">
        <v>104.743528</v>
      </c>
      <c r="Q72">
        <v>5.7679029999999996</v>
      </c>
      <c r="R72">
        <v>39.850726000000002</v>
      </c>
      <c r="S72">
        <v>24.858599999999999</v>
      </c>
      <c r="T72">
        <v>0.535416</v>
      </c>
      <c r="U72">
        <v>333.65499799999998</v>
      </c>
      <c r="V72">
        <v>17.326922</v>
      </c>
      <c r="W72">
        <v>29.017634999999999</v>
      </c>
      <c r="X72">
        <v>140.83343400000001</v>
      </c>
      <c r="Y72">
        <v>0</v>
      </c>
      <c r="Z72">
        <v>6.8361150000000004</v>
      </c>
      <c r="AA72">
        <v>16.994678</v>
      </c>
      <c r="AB72">
        <v>26.143215999999999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43.590510999999999</v>
      </c>
      <c r="AH72">
        <v>92.290037999999996</v>
      </c>
      <c r="AI72">
        <v>3.7832880000000002</v>
      </c>
      <c r="AJ72">
        <v>0</v>
      </c>
      <c r="AK72">
        <v>53.056857000000001</v>
      </c>
      <c r="AL72">
        <v>2.4441739999999998</v>
      </c>
      <c r="AM72">
        <v>4.8783089999999998</v>
      </c>
      <c r="AN72">
        <v>0.54317000000000004</v>
      </c>
      <c r="AO72">
        <v>0</v>
      </c>
      <c r="AP72">
        <v>0.73485800000000001</v>
      </c>
      <c r="AQ72">
        <v>62.345368999999998</v>
      </c>
      <c r="AR72">
        <v>7.3887409999999996</v>
      </c>
      <c r="AS72">
        <v>10.031936999999999</v>
      </c>
      <c r="AT72">
        <v>14.33844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80.015394999999998</v>
      </c>
      <c r="BA72">
        <f t="shared" si="4"/>
        <v>2812.2446390000005</v>
      </c>
      <c r="BD72">
        <v>5.1100000000000003</v>
      </c>
      <c r="BE72">
        <v>1.84</v>
      </c>
      <c r="BF72">
        <v>2.87</v>
      </c>
      <c r="BG72">
        <v>0.84</v>
      </c>
      <c r="BH72">
        <v>9.0299999999999994</v>
      </c>
      <c r="BI72">
        <v>1.36</v>
      </c>
      <c r="BJ72">
        <v>0.91</v>
      </c>
      <c r="BK72">
        <v>0.62</v>
      </c>
      <c r="BL72">
        <v>0.74</v>
      </c>
      <c r="BM72">
        <v>0.16</v>
      </c>
      <c r="BN72">
        <v>2.2400000000000002</v>
      </c>
      <c r="BO72">
        <v>3.6</v>
      </c>
      <c r="BP72">
        <v>0.25</v>
      </c>
      <c r="BQ72">
        <v>1.94</v>
      </c>
      <c r="BR72">
        <v>2.11</v>
      </c>
      <c r="BS72">
        <v>1.57</v>
      </c>
      <c r="BT72">
        <v>2.8390170000000001</v>
      </c>
      <c r="BU72">
        <v>1.2831159999999999</v>
      </c>
      <c r="BV72">
        <v>1.949784</v>
      </c>
      <c r="BW72">
        <v>1.8573729999999999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1.900058</v>
      </c>
      <c r="CQ72">
        <v>3.3121499999999999</v>
      </c>
      <c r="CR72">
        <v>0.79922300000000002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80.015394999999998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654.76749299999994</v>
      </c>
      <c r="L73">
        <v>627.58394399999997</v>
      </c>
      <c r="M73">
        <v>88.840812</v>
      </c>
      <c r="N73">
        <v>113.925291</v>
      </c>
      <c r="O73">
        <v>119.311623</v>
      </c>
      <c r="P73">
        <v>104.743528</v>
      </c>
      <c r="Q73">
        <v>5.7679029999999996</v>
      </c>
      <c r="R73">
        <v>39.850726000000002</v>
      </c>
      <c r="S73">
        <v>24.858599999999999</v>
      </c>
      <c r="T73">
        <v>0.535416</v>
      </c>
      <c r="U73">
        <v>333.65499799999998</v>
      </c>
      <c r="V73">
        <v>17.326922</v>
      </c>
      <c r="W73">
        <v>29.017634999999999</v>
      </c>
      <c r="X73">
        <v>140.83343400000001</v>
      </c>
      <c r="Y73">
        <v>0</v>
      </c>
      <c r="Z73">
        <v>12.532176</v>
      </c>
      <c r="AA73">
        <v>26.865186000000001</v>
      </c>
      <c r="AB73">
        <v>39.33426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43.590510999999999</v>
      </c>
      <c r="AH73">
        <v>115.362548</v>
      </c>
      <c r="AI73">
        <v>16.394247</v>
      </c>
      <c r="AJ73">
        <v>0</v>
      </c>
      <c r="AK73">
        <v>53.056857000000001</v>
      </c>
      <c r="AL73">
        <v>2.4441739999999998</v>
      </c>
      <c r="AM73">
        <v>9.2292330000000007</v>
      </c>
      <c r="AN73">
        <v>0.54317000000000004</v>
      </c>
      <c r="AO73">
        <v>0</v>
      </c>
      <c r="AP73">
        <v>5.3889620000000003</v>
      </c>
      <c r="AQ73">
        <v>62.345368999999998</v>
      </c>
      <c r="AR73">
        <v>7.3887409999999996</v>
      </c>
      <c r="AS73">
        <v>10.031936999999999</v>
      </c>
      <c r="AT73">
        <v>14.33844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80.617660000000015</v>
      </c>
      <c r="BA73">
        <f t="shared" si="4"/>
        <v>2905.890100000001</v>
      </c>
      <c r="BD73">
        <v>5.1100000000000003</v>
      </c>
      <c r="BE73">
        <v>1.84</v>
      </c>
      <c r="BF73">
        <v>2.87</v>
      </c>
      <c r="BG73">
        <v>0.84</v>
      </c>
      <c r="BH73">
        <v>9.0299999999999994</v>
      </c>
      <c r="BI73">
        <v>1.36</v>
      </c>
      <c r="BJ73">
        <v>0.91</v>
      </c>
      <c r="BK73">
        <v>0.62</v>
      </c>
      <c r="BL73">
        <v>0.76</v>
      </c>
      <c r="BM73">
        <v>0.16</v>
      </c>
      <c r="BN73">
        <v>2.2400000000000002</v>
      </c>
      <c r="BO73">
        <v>3.6</v>
      </c>
      <c r="BP73">
        <v>0.25</v>
      </c>
      <c r="BQ73">
        <v>1.94</v>
      </c>
      <c r="BR73">
        <v>2.11</v>
      </c>
      <c r="BS73">
        <v>1.57</v>
      </c>
      <c r="BT73">
        <v>2.8390170000000001</v>
      </c>
      <c r="BU73">
        <v>1.2831159999999999</v>
      </c>
      <c r="BV73">
        <v>1.949784</v>
      </c>
      <c r="BW73">
        <v>1.8573729999999999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1.900058</v>
      </c>
      <c r="CQ73">
        <v>3.3121499999999999</v>
      </c>
      <c r="CR73">
        <v>0.79922300000000002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80.617660000000015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654.76749299999994</v>
      </c>
      <c r="L74">
        <v>627.58394399999997</v>
      </c>
      <c r="M74">
        <v>88.840812</v>
      </c>
      <c r="N74">
        <v>113.925291</v>
      </c>
      <c r="O74">
        <v>119.311623</v>
      </c>
      <c r="P74">
        <v>104.743528</v>
      </c>
      <c r="Q74">
        <v>5.7679029999999996</v>
      </c>
      <c r="R74">
        <v>39.850726000000002</v>
      </c>
      <c r="S74">
        <v>24.858599999999999</v>
      </c>
      <c r="T74">
        <v>0.535416</v>
      </c>
      <c r="U74">
        <v>333.65499799999998</v>
      </c>
      <c r="V74">
        <v>17.326922</v>
      </c>
      <c r="W74">
        <v>29.017634999999999</v>
      </c>
      <c r="X74">
        <v>140.83343400000001</v>
      </c>
      <c r="Y74">
        <v>0</v>
      </c>
      <c r="Z74">
        <v>12.532176</v>
      </c>
      <c r="AA74">
        <v>26.865186000000001</v>
      </c>
      <c r="AB74">
        <v>39.33426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43.590510999999999</v>
      </c>
      <c r="AH74">
        <v>138.435058</v>
      </c>
      <c r="AI74">
        <v>16.394247</v>
      </c>
      <c r="AJ74">
        <v>0</v>
      </c>
      <c r="AK74">
        <v>53.056857000000001</v>
      </c>
      <c r="AL74">
        <v>2.4441739999999998</v>
      </c>
      <c r="AM74">
        <v>15.663327000000001</v>
      </c>
      <c r="AN74">
        <v>0.54317000000000004</v>
      </c>
      <c r="AO74">
        <v>0</v>
      </c>
      <c r="AP74">
        <v>5.3889620000000003</v>
      </c>
      <c r="AQ74">
        <v>62.345368999999998</v>
      </c>
      <c r="AR74">
        <v>7.3887409999999996</v>
      </c>
      <c r="AS74">
        <v>10.031936999999999</v>
      </c>
      <c r="AT74">
        <v>14.33844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80.716316000000006</v>
      </c>
      <c r="BA74">
        <f t="shared" si="4"/>
        <v>2935.5360210000013</v>
      </c>
      <c r="BD74">
        <v>5.1100000000000003</v>
      </c>
      <c r="BE74">
        <v>1.84</v>
      </c>
      <c r="BF74">
        <v>2.87</v>
      </c>
      <c r="BG74">
        <v>0.84</v>
      </c>
      <c r="BH74">
        <v>9.0299999999999994</v>
      </c>
      <c r="BI74">
        <v>1.36</v>
      </c>
      <c r="BJ74">
        <v>0.84</v>
      </c>
      <c r="BK74">
        <v>0.62</v>
      </c>
      <c r="BL74">
        <v>0.76</v>
      </c>
      <c r="BM74">
        <v>0.16</v>
      </c>
      <c r="BN74">
        <v>2.2400000000000002</v>
      </c>
      <c r="BO74">
        <v>3.6</v>
      </c>
      <c r="BP74">
        <v>0.25</v>
      </c>
      <c r="BQ74">
        <v>1.94</v>
      </c>
      <c r="BR74">
        <v>2.11</v>
      </c>
      <c r="BS74">
        <v>1.57</v>
      </c>
      <c r="BT74">
        <v>2.8390170000000001</v>
      </c>
      <c r="BU74">
        <v>1.2831159999999999</v>
      </c>
      <c r="BV74">
        <v>1.949784</v>
      </c>
      <c r="BW74">
        <v>1.8573729999999999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1.900058</v>
      </c>
      <c r="CQ74">
        <v>3.3121499999999999</v>
      </c>
      <c r="CR74">
        <v>0.79922300000000002</v>
      </c>
      <c r="CS74">
        <v>2.6711429999999998</v>
      </c>
      <c r="CT74">
        <v>0.47798099999999999</v>
      </c>
      <c r="CU74">
        <v>1.192639</v>
      </c>
      <c r="CV74">
        <v>1.092249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80.716316000000006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654.76749299999994</v>
      </c>
      <c r="L75">
        <v>627.58394399999997</v>
      </c>
      <c r="M75">
        <v>88.840812</v>
      </c>
      <c r="N75">
        <v>113.925291</v>
      </c>
      <c r="O75">
        <v>119.311623</v>
      </c>
      <c r="P75">
        <v>104.743528</v>
      </c>
      <c r="Q75">
        <v>5.7679029999999996</v>
      </c>
      <c r="R75">
        <v>39.850726000000002</v>
      </c>
      <c r="S75">
        <v>24.858599999999999</v>
      </c>
      <c r="T75">
        <v>0.535416</v>
      </c>
      <c r="U75">
        <v>333.65499799999998</v>
      </c>
      <c r="V75">
        <v>17.326922</v>
      </c>
      <c r="W75">
        <v>29.017634999999999</v>
      </c>
      <c r="X75">
        <v>140.83343400000001</v>
      </c>
      <c r="Y75">
        <v>0</v>
      </c>
      <c r="Z75">
        <v>12.532176</v>
      </c>
      <c r="AA75">
        <v>26.865186000000001</v>
      </c>
      <c r="AB75">
        <v>39.33426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43.590510999999999</v>
      </c>
      <c r="AH75">
        <v>138.435058</v>
      </c>
      <c r="AI75">
        <v>16.394247</v>
      </c>
      <c r="AJ75">
        <v>0</v>
      </c>
      <c r="AK75">
        <v>53.056857000000001</v>
      </c>
      <c r="AL75">
        <v>2.4441739999999998</v>
      </c>
      <c r="AM75">
        <v>15.663327000000001</v>
      </c>
      <c r="AN75">
        <v>0.54317000000000004</v>
      </c>
      <c r="AO75">
        <v>0</v>
      </c>
      <c r="AP75">
        <v>5.3889620000000003</v>
      </c>
      <c r="AQ75">
        <v>62.345368999999998</v>
      </c>
      <c r="AR75">
        <v>7.3887409999999996</v>
      </c>
      <c r="AS75">
        <v>10.031936999999999</v>
      </c>
      <c r="AT75">
        <v>14.33844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80.69631600000001</v>
      </c>
      <c r="BA75">
        <f t="shared" si="4"/>
        <v>2935.5160210000013</v>
      </c>
      <c r="BD75">
        <v>5.1100000000000003</v>
      </c>
      <c r="BE75">
        <v>1.84</v>
      </c>
      <c r="BF75">
        <v>2.87</v>
      </c>
      <c r="BG75">
        <v>0.84</v>
      </c>
      <c r="BH75">
        <v>9.0299999999999994</v>
      </c>
      <c r="BI75">
        <v>1.36</v>
      </c>
      <c r="BJ75">
        <v>0.84</v>
      </c>
      <c r="BK75">
        <v>0.62</v>
      </c>
      <c r="BL75">
        <v>0.74</v>
      </c>
      <c r="BM75">
        <v>0.16</v>
      </c>
      <c r="BN75">
        <v>2.2400000000000002</v>
      </c>
      <c r="BO75">
        <v>3.6</v>
      </c>
      <c r="BP75">
        <v>0.25</v>
      </c>
      <c r="BQ75">
        <v>1.94</v>
      </c>
      <c r="BR75">
        <v>2.11</v>
      </c>
      <c r="BS75">
        <v>1.57</v>
      </c>
      <c r="BT75">
        <v>2.8390170000000001</v>
      </c>
      <c r="BU75">
        <v>1.2831159999999999</v>
      </c>
      <c r="BV75">
        <v>1.949784</v>
      </c>
      <c r="BW75">
        <v>1.8573729999999999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1.900058</v>
      </c>
      <c r="CQ75">
        <v>3.3121499999999999</v>
      </c>
      <c r="CR75">
        <v>0.79922300000000002</v>
      </c>
      <c r="CS75">
        <v>2.6711429999999998</v>
      </c>
      <c r="CT75">
        <v>0.47798099999999999</v>
      </c>
      <c r="CU75">
        <v>1.192639</v>
      </c>
      <c r="CV75">
        <v>1.092249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80.69631600000001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654.76749299999994</v>
      </c>
      <c r="L76">
        <v>627.58394399999997</v>
      </c>
      <c r="M76">
        <v>88.840812</v>
      </c>
      <c r="N76">
        <v>113.925291</v>
      </c>
      <c r="O76">
        <v>119.311623</v>
      </c>
      <c r="P76">
        <v>104.743528</v>
      </c>
      <c r="Q76">
        <v>5.7679029999999996</v>
      </c>
      <c r="R76">
        <v>39.850726000000002</v>
      </c>
      <c r="S76">
        <v>24.858599999999999</v>
      </c>
      <c r="T76">
        <v>0.535416</v>
      </c>
      <c r="U76">
        <v>333.65499799999998</v>
      </c>
      <c r="V76">
        <v>17.326922</v>
      </c>
      <c r="W76">
        <v>29.017634999999999</v>
      </c>
      <c r="X76">
        <v>140.83343400000001</v>
      </c>
      <c r="Y76">
        <v>0</v>
      </c>
      <c r="Z76">
        <v>12.532176</v>
      </c>
      <c r="AA76">
        <v>26.865186000000001</v>
      </c>
      <c r="AB76">
        <v>26.143215999999999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43.590510999999999</v>
      </c>
      <c r="AH76">
        <v>138.435058</v>
      </c>
      <c r="AI76">
        <v>16.394247</v>
      </c>
      <c r="AJ76">
        <v>0</v>
      </c>
      <c r="AK76">
        <v>53.056857000000001</v>
      </c>
      <c r="AL76">
        <v>2.4441739999999998</v>
      </c>
      <c r="AM76">
        <v>15.663327000000001</v>
      </c>
      <c r="AN76">
        <v>0.54317000000000004</v>
      </c>
      <c r="AO76">
        <v>0</v>
      </c>
      <c r="AP76">
        <v>5.3889620000000003</v>
      </c>
      <c r="AQ76">
        <v>62.345368999999998</v>
      </c>
      <c r="AR76">
        <v>7.3887409999999996</v>
      </c>
      <c r="AS76">
        <v>10.031936999999999</v>
      </c>
      <c r="AT76">
        <v>14.33844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80.756316000000012</v>
      </c>
      <c r="BA76">
        <f t="shared" si="4"/>
        <v>2922.3849770000011</v>
      </c>
      <c r="BD76">
        <v>5.1100000000000003</v>
      </c>
      <c r="BE76">
        <v>1.84</v>
      </c>
      <c r="BF76">
        <v>2.87</v>
      </c>
      <c r="BG76">
        <v>0.84</v>
      </c>
      <c r="BH76">
        <v>9.0299999999999994</v>
      </c>
      <c r="BI76">
        <v>1.42</v>
      </c>
      <c r="BJ76">
        <v>0.84</v>
      </c>
      <c r="BK76">
        <v>0.62</v>
      </c>
      <c r="BL76">
        <v>0.74</v>
      </c>
      <c r="BM76">
        <v>0.16</v>
      </c>
      <c r="BN76">
        <v>2.2400000000000002</v>
      </c>
      <c r="BO76">
        <v>3.6</v>
      </c>
      <c r="BP76">
        <v>0.25</v>
      </c>
      <c r="BQ76">
        <v>1.94</v>
      </c>
      <c r="BR76">
        <v>2.11</v>
      </c>
      <c r="BS76">
        <v>1.57</v>
      </c>
      <c r="BT76">
        <v>2.8390170000000001</v>
      </c>
      <c r="BU76">
        <v>1.2831159999999999</v>
      </c>
      <c r="BV76">
        <v>1.949784</v>
      </c>
      <c r="BW76">
        <v>1.8573729999999999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1.900058</v>
      </c>
      <c r="CQ76">
        <v>3.3121499999999999</v>
      </c>
      <c r="CR76">
        <v>0.79922300000000002</v>
      </c>
      <c r="CS76">
        <v>2.6711429999999998</v>
      </c>
      <c r="CT76">
        <v>0.47798099999999999</v>
      </c>
      <c r="CU76">
        <v>1.192639</v>
      </c>
      <c r="CV76">
        <v>1.092249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80.756316000000012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654.76749299999994</v>
      </c>
      <c r="L77">
        <v>627.58394399999997</v>
      </c>
      <c r="M77">
        <v>88.840812</v>
      </c>
      <c r="N77">
        <v>113.925291</v>
      </c>
      <c r="O77">
        <v>119.311623</v>
      </c>
      <c r="P77">
        <v>104.743528</v>
      </c>
      <c r="Q77">
        <v>5.7679029999999996</v>
      </c>
      <c r="R77">
        <v>39.850726000000002</v>
      </c>
      <c r="S77">
        <v>24.858599999999999</v>
      </c>
      <c r="T77">
        <v>0.535416</v>
      </c>
      <c r="U77">
        <v>333.65499799999998</v>
      </c>
      <c r="V77">
        <v>17.326922</v>
      </c>
      <c r="W77">
        <v>29.017634999999999</v>
      </c>
      <c r="X77">
        <v>140.83343400000001</v>
      </c>
      <c r="Y77">
        <v>0</v>
      </c>
      <c r="Z77">
        <v>12.532176</v>
      </c>
      <c r="AA77">
        <v>26.865186000000001</v>
      </c>
      <c r="AB77">
        <v>26.143215999999999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43.590510999999999</v>
      </c>
      <c r="AH77">
        <v>115.362548</v>
      </c>
      <c r="AI77">
        <v>16.394247</v>
      </c>
      <c r="AJ77">
        <v>0</v>
      </c>
      <c r="AK77">
        <v>53.056857000000001</v>
      </c>
      <c r="AL77">
        <v>2.4441739999999998</v>
      </c>
      <c r="AM77">
        <v>15.663327000000001</v>
      </c>
      <c r="AN77">
        <v>0.54317000000000004</v>
      </c>
      <c r="AO77">
        <v>0</v>
      </c>
      <c r="AP77">
        <v>1.071669</v>
      </c>
      <c r="AQ77">
        <v>62.345368999999998</v>
      </c>
      <c r="AR77">
        <v>7.3887409999999996</v>
      </c>
      <c r="AS77">
        <v>5.1445829999999999</v>
      </c>
      <c r="AT77">
        <v>14.33844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80.587247000000005</v>
      </c>
      <c r="BA77">
        <f t="shared" si="4"/>
        <v>2889.9387510000006</v>
      </c>
      <c r="BD77">
        <v>5.1100000000000003</v>
      </c>
      <c r="BE77">
        <v>1.84</v>
      </c>
      <c r="BF77">
        <v>2.87</v>
      </c>
      <c r="BG77">
        <v>0.84</v>
      </c>
      <c r="BH77">
        <v>9.0299999999999994</v>
      </c>
      <c r="BI77">
        <v>1.36</v>
      </c>
      <c r="BJ77">
        <v>0.84</v>
      </c>
      <c r="BK77">
        <v>0.62</v>
      </c>
      <c r="BL77">
        <v>0.74</v>
      </c>
      <c r="BM77">
        <v>0.17</v>
      </c>
      <c r="BN77">
        <v>2.2400000000000002</v>
      </c>
      <c r="BO77">
        <v>3.6</v>
      </c>
      <c r="BP77">
        <v>0.25</v>
      </c>
      <c r="BQ77">
        <v>1.94</v>
      </c>
      <c r="BR77">
        <v>2.11</v>
      </c>
      <c r="BS77">
        <v>1.57</v>
      </c>
      <c r="BT77">
        <v>2.8390170000000001</v>
      </c>
      <c r="BU77">
        <v>1.2831159999999999</v>
      </c>
      <c r="BV77">
        <v>1.949784</v>
      </c>
      <c r="BW77">
        <v>1.8573729999999999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1.9496450000000001</v>
      </c>
      <c r="CQ77">
        <v>3.3121499999999999</v>
      </c>
      <c r="CR77">
        <v>0.79922300000000002</v>
      </c>
      <c r="CS77">
        <v>2.6711429999999998</v>
      </c>
      <c r="CT77">
        <v>0.47798099999999999</v>
      </c>
      <c r="CU77">
        <v>1.192639</v>
      </c>
      <c r="CV77">
        <v>0.923593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80.587247000000005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654.76749299999994</v>
      </c>
      <c r="L78">
        <v>627.58394399999997</v>
      </c>
      <c r="M78">
        <v>88.840812</v>
      </c>
      <c r="N78">
        <v>113.925291</v>
      </c>
      <c r="O78">
        <v>119.311623</v>
      </c>
      <c r="P78">
        <v>104.743528</v>
      </c>
      <c r="Q78">
        <v>5.7679029999999996</v>
      </c>
      <c r="R78">
        <v>39.850726000000002</v>
      </c>
      <c r="S78">
        <v>24.858599999999999</v>
      </c>
      <c r="T78">
        <v>0.535416</v>
      </c>
      <c r="U78">
        <v>333.65499799999998</v>
      </c>
      <c r="V78">
        <v>17.326922</v>
      </c>
      <c r="W78">
        <v>29.017634999999999</v>
      </c>
      <c r="X78">
        <v>140.83343400000001</v>
      </c>
      <c r="Y78">
        <v>0</v>
      </c>
      <c r="Z78">
        <v>12.532176</v>
      </c>
      <c r="AA78">
        <v>16.994678</v>
      </c>
      <c r="AB78">
        <v>13.005255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43.590510999999999</v>
      </c>
      <c r="AH78">
        <v>92.290037999999996</v>
      </c>
      <c r="AI78">
        <v>16.394247</v>
      </c>
      <c r="AJ78">
        <v>0</v>
      </c>
      <c r="AK78">
        <v>53.056857000000001</v>
      </c>
      <c r="AL78">
        <v>2.4441739999999998</v>
      </c>
      <c r="AM78">
        <v>15.663327000000001</v>
      </c>
      <c r="AN78">
        <v>0.54317000000000004</v>
      </c>
      <c r="AO78">
        <v>0</v>
      </c>
      <c r="AP78">
        <v>1.7146699999999999</v>
      </c>
      <c r="AQ78">
        <v>62.345368999999998</v>
      </c>
      <c r="AR78">
        <v>7.3887409999999996</v>
      </c>
      <c r="AS78">
        <v>5.1445829999999999</v>
      </c>
      <c r="AT78">
        <v>14.33844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80.009681999999998</v>
      </c>
      <c r="BA78">
        <f t="shared" si="4"/>
        <v>2843.9232080000006</v>
      </c>
      <c r="BD78">
        <v>5.1100000000000003</v>
      </c>
      <c r="BE78">
        <v>1.84</v>
      </c>
      <c r="BF78">
        <v>2.87</v>
      </c>
      <c r="BG78">
        <v>0.84</v>
      </c>
      <c r="BH78">
        <v>9.0299999999999994</v>
      </c>
      <c r="BI78">
        <v>1.36</v>
      </c>
      <c r="BJ78">
        <v>0.84</v>
      </c>
      <c r="BK78">
        <v>0.62</v>
      </c>
      <c r="BL78">
        <v>0.74</v>
      </c>
      <c r="BM78">
        <v>0.17</v>
      </c>
      <c r="BN78">
        <v>2.2400000000000002</v>
      </c>
      <c r="BO78">
        <v>3.6</v>
      </c>
      <c r="BP78">
        <v>0.25</v>
      </c>
      <c r="BQ78">
        <v>1.94</v>
      </c>
      <c r="BR78">
        <v>2.11</v>
      </c>
      <c r="BS78">
        <v>1.57</v>
      </c>
      <c r="BT78">
        <v>2.8390170000000001</v>
      </c>
      <c r="BU78">
        <v>1.2831159999999999</v>
      </c>
      <c r="BV78">
        <v>1.949784</v>
      </c>
      <c r="BW78">
        <v>1.8573729999999999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1.954345</v>
      </c>
      <c r="CQ78">
        <v>3.3121499999999999</v>
      </c>
      <c r="CR78">
        <v>0.79922300000000002</v>
      </c>
      <c r="CS78">
        <v>2.6711429999999998</v>
      </c>
      <c r="CT78">
        <v>0.47798099999999999</v>
      </c>
      <c r="CU78">
        <v>0.79509300000000005</v>
      </c>
      <c r="CV78">
        <v>0.73887400000000003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80.009681999999998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654.76749299999994</v>
      </c>
      <c r="L79">
        <v>627.58394399999997</v>
      </c>
      <c r="M79">
        <v>88.840812</v>
      </c>
      <c r="N79">
        <v>113.925291</v>
      </c>
      <c r="O79">
        <v>119.311623</v>
      </c>
      <c r="P79">
        <v>104.743528</v>
      </c>
      <c r="Q79">
        <v>5.6661349999999997</v>
      </c>
      <c r="R79">
        <v>39.850726000000002</v>
      </c>
      <c r="S79">
        <v>24.858599999999999</v>
      </c>
      <c r="T79">
        <v>0.535416</v>
      </c>
      <c r="U79">
        <v>333.65499799999998</v>
      </c>
      <c r="V79">
        <v>17.326922</v>
      </c>
      <c r="W79">
        <v>29.017634999999999</v>
      </c>
      <c r="X79">
        <v>140.83343400000001</v>
      </c>
      <c r="Y79">
        <v>0</v>
      </c>
      <c r="Z79">
        <v>6.8361150000000004</v>
      </c>
      <c r="AA79">
        <v>11.027657</v>
      </c>
      <c r="AB79">
        <v>0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43.590510999999999</v>
      </c>
      <c r="AH79">
        <v>69.217528999999999</v>
      </c>
      <c r="AI79">
        <v>3.7832880000000002</v>
      </c>
      <c r="AJ79">
        <v>0</v>
      </c>
      <c r="AK79">
        <v>53.056857000000001</v>
      </c>
      <c r="AL79">
        <v>2.4441739999999998</v>
      </c>
      <c r="AM79">
        <v>9.0973869999999994</v>
      </c>
      <c r="AN79">
        <v>0.54317000000000004</v>
      </c>
      <c r="AO79">
        <v>0</v>
      </c>
      <c r="AP79">
        <v>1.7146699999999999</v>
      </c>
      <c r="AQ79">
        <v>62.345368999999998</v>
      </c>
      <c r="AR79">
        <v>10.555344</v>
      </c>
      <c r="AS79">
        <v>5.1445829999999999</v>
      </c>
      <c r="AT79">
        <v>14.33844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79.399760000000015</v>
      </c>
      <c r="BA79">
        <f t="shared" si="4"/>
        <v>2750.8044069999996</v>
      </c>
      <c r="BD79">
        <v>5.1100000000000003</v>
      </c>
      <c r="BE79">
        <v>1.84</v>
      </c>
      <c r="BF79">
        <v>2.87</v>
      </c>
      <c r="BG79">
        <v>0.84</v>
      </c>
      <c r="BH79">
        <v>9.0299999999999994</v>
      </c>
      <c r="BI79">
        <v>1.36</v>
      </c>
      <c r="BJ79">
        <v>0.84</v>
      </c>
      <c r="BK79">
        <v>0.62</v>
      </c>
      <c r="BL79">
        <v>0.74</v>
      </c>
      <c r="BM79">
        <v>0.17</v>
      </c>
      <c r="BN79">
        <v>2.2400000000000002</v>
      </c>
      <c r="BO79">
        <v>3.6</v>
      </c>
      <c r="BP79">
        <v>0.25</v>
      </c>
      <c r="BQ79">
        <v>1.94</v>
      </c>
      <c r="BR79">
        <v>2.11</v>
      </c>
      <c r="BS79">
        <v>1.57</v>
      </c>
      <c r="BT79">
        <v>2.8390170000000001</v>
      </c>
      <c r="BU79">
        <v>1.2831159999999999</v>
      </c>
      <c r="BV79">
        <v>1.949784</v>
      </c>
      <c r="BW79">
        <v>1.8573729999999999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1.954345</v>
      </c>
      <c r="CQ79">
        <v>3.3121499999999999</v>
      </c>
      <c r="CR79">
        <v>0.79922300000000002</v>
      </c>
      <c r="CS79">
        <v>2.6711429999999998</v>
      </c>
      <c r="CT79">
        <v>5.2776999999999998E-2</v>
      </c>
      <c r="CU79">
        <v>0.79509300000000005</v>
      </c>
      <c r="CV79">
        <v>0.55415599999999998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79.399760000000015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654.76749299999994</v>
      </c>
      <c r="L80">
        <v>627.58394399999997</v>
      </c>
      <c r="M80">
        <v>88.840812</v>
      </c>
      <c r="N80">
        <v>113.925291</v>
      </c>
      <c r="O80">
        <v>119.311623</v>
      </c>
      <c r="P80">
        <v>104.743528</v>
      </c>
      <c r="Q80">
        <v>5.6661349999999997</v>
      </c>
      <c r="R80">
        <v>39.850726000000002</v>
      </c>
      <c r="S80">
        <v>24.858599999999999</v>
      </c>
      <c r="T80">
        <v>0.535416</v>
      </c>
      <c r="U80">
        <v>333.65499799999998</v>
      </c>
      <c r="V80">
        <v>17.326922</v>
      </c>
      <c r="W80">
        <v>29.017634999999999</v>
      </c>
      <c r="X80">
        <v>140.83343400000001</v>
      </c>
      <c r="Y80">
        <v>0</v>
      </c>
      <c r="Z80">
        <v>6.2660879999999999</v>
      </c>
      <c r="AA80">
        <v>3.6255310000000001</v>
      </c>
      <c r="AB80">
        <v>0</v>
      </c>
      <c r="AC80">
        <v>0</v>
      </c>
      <c r="AD80">
        <v>9.0182219999999997</v>
      </c>
      <c r="AE80">
        <v>30.495766</v>
      </c>
      <c r="AF80">
        <v>26.227734999999999</v>
      </c>
      <c r="AG80">
        <v>43.590510999999999</v>
      </c>
      <c r="AH80">
        <v>46.145018999999998</v>
      </c>
      <c r="AI80">
        <v>0</v>
      </c>
      <c r="AJ80">
        <v>0</v>
      </c>
      <c r="AK80">
        <v>53.056857000000001</v>
      </c>
      <c r="AL80">
        <v>2.4441739999999998</v>
      </c>
      <c r="AM80">
        <v>3.2961550000000002</v>
      </c>
      <c r="AN80">
        <v>0.54317000000000004</v>
      </c>
      <c r="AO80">
        <v>0</v>
      </c>
      <c r="AP80">
        <v>1.7146699999999999</v>
      </c>
      <c r="AQ80">
        <v>62.345368999999998</v>
      </c>
      <c r="AR80">
        <v>26.388359999999999</v>
      </c>
      <c r="AS80">
        <v>5.1445829999999999</v>
      </c>
      <c r="AT80">
        <v>14.33844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78.70448300000001</v>
      </c>
      <c r="BA80">
        <f t="shared" si="4"/>
        <v>2714.2616899999998</v>
      </c>
      <c r="BD80">
        <v>5.1100000000000003</v>
      </c>
      <c r="BE80">
        <v>1.84</v>
      </c>
      <c r="BF80">
        <v>2.87</v>
      </c>
      <c r="BG80">
        <v>0.84</v>
      </c>
      <c r="BH80">
        <v>9.0299999999999994</v>
      </c>
      <c r="BI80">
        <v>1.36</v>
      </c>
      <c r="BJ80">
        <v>0.84</v>
      </c>
      <c r="BK80">
        <v>0.62</v>
      </c>
      <c r="BL80">
        <v>0.74</v>
      </c>
      <c r="BM80">
        <v>0.17</v>
      </c>
      <c r="BN80">
        <v>2.2400000000000002</v>
      </c>
      <c r="BO80">
        <v>3.6</v>
      </c>
      <c r="BP80">
        <v>0.25</v>
      </c>
      <c r="BQ80">
        <v>1.94</v>
      </c>
      <c r="BR80">
        <v>2.11</v>
      </c>
      <c r="BS80">
        <v>1.57</v>
      </c>
      <c r="BT80">
        <v>2.8390170000000001</v>
      </c>
      <c r="BU80">
        <v>1.2831159999999999</v>
      </c>
      <c r="BV80">
        <v>1.949784</v>
      </c>
      <c r="BW80">
        <v>1.8573729999999999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1.954345</v>
      </c>
      <c r="CQ80">
        <v>3.3121499999999999</v>
      </c>
      <c r="CR80">
        <v>0.79922300000000002</v>
      </c>
      <c r="CS80">
        <v>2.6711429999999998</v>
      </c>
      <c r="CT80">
        <v>0</v>
      </c>
      <c r="CU80">
        <v>0.337312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78.70448300000001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654.76749299999994</v>
      </c>
      <c r="L81">
        <v>627.58394399999997</v>
      </c>
      <c r="M81">
        <v>88.840812</v>
      </c>
      <c r="N81">
        <v>113.925291</v>
      </c>
      <c r="O81">
        <v>119.311623</v>
      </c>
      <c r="P81">
        <v>104.743528</v>
      </c>
      <c r="Q81">
        <v>5.6661349999999997</v>
      </c>
      <c r="R81">
        <v>39.850726000000002</v>
      </c>
      <c r="S81">
        <v>24.858599999999999</v>
      </c>
      <c r="T81">
        <v>0.535416</v>
      </c>
      <c r="U81">
        <v>333.65499799999998</v>
      </c>
      <c r="V81">
        <v>17.326922</v>
      </c>
      <c r="W81">
        <v>29.017634999999999</v>
      </c>
      <c r="X81">
        <v>140.83343400000001</v>
      </c>
      <c r="Y81">
        <v>0</v>
      </c>
      <c r="Z81">
        <v>6.2660879999999999</v>
      </c>
      <c r="AA81">
        <v>0</v>
      </c>
      <c r="AB81">
        <v>0</v>
      </c>
      <c r="AC81">
        <v>0</v>
      </c>
      <c r="AD81">
        <v>9.0182219999999997</v>
      </c>
      <c r="AE81">
        <v>15.247883</v>
      </c>
      <c r="AF81">
        <v>26.227734999999999</v>
      </c>
      <c r="AG81">
        <v>43.590510999999999</v>
      </c>
      <c r="AH81">
        <v>23.072510000000001</v>
      </c>
      <c r="AI81">
        <v>0</v>
      </c>
      <c r="AJ81">
        <v>0</v>
      </c>
      <c r="AK81">
        <v>53.056857000000001</v>
      </c>
      <c r="AL81">
        <v>2.4441739999999998</v>
      </c>
      <c r="AM81">
        <v>0</v>
      </c>
      <c r="AN81">
        <v>0.54317000000000004</v>
      </c>
      <c r="AO81">
        <v>0</v>
      </c>
      <c r="AP81">
        <v>0.97981099999999999</v>
      </c>
      <c r="AQ81">
        <v>62.345368999999998</v>
      </c>
      <c r="AR81">
        <v>26.388359999999999</v>
      </c>
      <c r="AS81">
        <v>5.1445829999999999</v>
      </c>
      <c r="AT81">
        <v>14.33844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78.20245300000002</v>
      </c>
      <c r="BA81">
        <f t="shared" si="4"/>
        <v>2667.7827229999998</v>
      </c>
      <c r="BD81">
        <v>5.1100000000000003</v>
      </c>
      <c r="BE81">
        <v>1.84</v>
      </c>
      <c r="BF81">
        <v>2.87</v>
      </c>
      <c r="BG81">
        <v>0.86</v>
      </c>
      <c r="BH81">
        <v>9.0299999999999994</v>
      </c>
      <c r="BI81">
        <v>1.36</v>
      </c>
      <c r="BJ81">
        <v>0.84</v>
      </c>
      <c r="BK81">
        <v>0.62</v>
      </c>
      <c r="BL81">
        <v>0.74</v>
      </c>
      <c r="BM81">
        <v>0.17</v>
      </c>
      <c r="BN81">
        <v>2.2400000000000002</v>
      </c>
      <c r="BO81">
        <v>3.6</v>
      </c>
      <c r="BP81">
        <v>0.25</v>
      </c>
      <c r="BQ81">
        <v>1.94</v>
      </c>
      <c r="BR81">
        <v>2.11</v>
      </c>
      <c r="BS81">
        <v>1.57</v>
      </c>
      <c r="BT81">
        <v>2.8390170000000001</v>
      </c>
      <c r="BU81">
        <v>1.2831159999999999</v>
      </c>
      <c r="BV81">
        <v>1.949784</v>
      </c>
      <c r="BW81">
        <v>1.8573729999999999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1.954345</v>
      </c>
      <c r="CQ81">
        <v>3.3121499999999999</v>
      </c>
      <c r="CR81">
        <v>0.79922300000000002</v>
      </c>
      <c r="CS81">
        <v>2.6711429999999998</v>
      </c>
      <c r="CT81">
        <v>0</v>
      </c>
      <c r="CU81">
        <v>0</v>
      </c>
      <c r="CV81">
        <v>0.18471899999999999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78.20245300000002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654.76749299999994</v>
      </c>
      <c r="L82">
        <v>627.58394399999997</v>
      </c>
      <c r="M82">
        <v>88.840812</v>
      </c>
      <c r="N82">
        <v>113.925291</v>
      </c>
      <c r="O82">
        <v>119.311623</v>
      </c>
      <c r="P82">
        <v>104.743528</v>
      </c>
      <c r="Q82">
        <v>5.6661349999999997</v>
      </c>
      <c r="R82">
        <v>39.850726000000002</v>
      </c>
      <c r="S82">
        <v>24.858599999999999</v>
      </c>
      <c r="T82">
        <v>0.535416</v>
      </c>
      <c r="U82">
        <v>333.65499799999998</v>
      </c>
      <c r="V82">
        <v>17.326922</v>
      </c>
      <c r="W82">
        <v>29.017634999999999</v>
      </c>
      <c r="X82">
        <v>140.83343400000001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26.227734999999999</v>
      </c>
      <c r="AG82">
        <v>43.590510999999999</v>
      </c>
      <c r="AH82">
        <v>20.830646000000002</v>
      </c>
      <c r="AI82">
        <v>0</v>
      </c>
      <c r="AJ82">
        <v>0</v>
      </c>
      <c r="AK82">
        <v>53.056857000000001</v>
      </c>
      <c r="AL82">
        <v>2.4441739999999998</v>
      </c>
      <c r="AM82">
        <v>0</v>
      </c>
      <c r="AN82">
        <v>0.54317000000000004</v>
      </c>
      <c r="AO82">
        <v>0</v>
      </c>
      <c r="AP82">
        <v>0.97981099999999999</v>
      </c>
      <c r="AQ82">
        <v>53.700313000000001</v>
      </c>
      <c r="AR82">
        <v>3.1666029999999998</v>
      </c>
      <c r="AS82">
        <v>5.1445829999999999</v>
      </c>
      <c r="AT82">
        <v>14.33844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78.183713000000012</v>
      </c>
      <c r="BA82">
        <f t="shared" si="4"/>
        <v>2609.3892009999995</v>
      </c>
      <c r="BD82">
        <v>5.1100000000000003</v>
      </c>
      <c r="BE82">
        <v>1.84</v>
      </c>
      <c r="BF82">
        <v>2.87</v>
      </c>
      <c r="BG82">
        <v>0.86</v>
      </c>
      <c r="BH82">
        <v>9.0299999999999994</v>
      </c>
      <c r="BI82">
        <v>1.36</v>
      </c>
      <c r="BJ82">
        <v>0.84</v>
      </c>
      <c r="BK82">
        <v>0.62</v>
      </c>
      <c r="BL82">
        <v>0.74</v>
      </c>
      <c r="BM82">
        <v>0.17</v>
      </c>
      <c r="BN82">
        <v>2.2400000000000002</v>
      </c>
      <c r="BO82">
        <v>3.6</v>
      </c>
      <c r="BP82">
        <v>0.25</v>
      </c>
      <c r="BQ82">
        <v>1.94</v>
      </c>
      <c r="BR82">
        <v>2.11</v>
      </c>
      <c r="BS82">
        <v>1.57</v>
      </c>
      <c r="BT82">
        <v>2.8390170000000001</v>
      </c>
      <c r="BU82">
        <v>1.2831159999999999</v>
      </c>
      <c r="BV82">
        <v>1.949784</v>
      </c>
      <c r="BW82">
        <v>1.8573729999999999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1.954345</v>
      </c>
      <c r="CQ82">
        <v>3.3121499999999999</v>
      </c>
      <c r="CR82">
        <v>0.79922300000000002</v>
      </c>
      <c r="CS82">
        <v>2.6711429999999998</v>
      </c>
      <c r="CT82">
        <v>0</v>
      </c>
      <c r="CU82">
        <v>0</v>
      </c>
      <c r="CV82">
        <v>0.16597899999999999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78.183713000000012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654.76749299999994</v>
      </c>
      <c r="L83">
        <v>627.58394399999997</v>
      </c>
      <c r="M83">
        <v>88.840812</v>
      </c>
      <c r="N83">
        <v>113.925291</v>
      </c>
      <c r="O83">
        <v>119.311623</v>
      </c>
      <c r="P83">
        <v>104.743528</v>
      </c>
      <c r="Q83">
        <v>5.6661349999999997</v>
      </c>
      <c r="R83">
        <v>39.850726000000002</v>
      </c>
      <c r="S83">
        <v>24.858599999999999</v>
      </c>
      <c r="T83">
        <v>0.535416</v>
      </c>
      <c r="U83">
        <v>333.65499799999998</v>
      </c>
      <c r="V83">
        <v>17.326922</v>
      </c>
      <c r="W83">
        <v>29.017634999999999</v>
      </c>
      <c r="X83">
        <v>140.83343400000001</v>
      </c>
      <c r="Y83">
        <v>0</v>
      </c>
      <c r="Z83">
        <v>6.2660879999999999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17.485157000000001</v>
      </c>
      <c r="AG83">
        <v>43.590510999999999</v>
      </c>
      <c r="AH83">
        <v>5.9783020000000002</v>
      </c>
      <c r="AI83">
        <v>0</v>
      </c>
      <c r="AJ83">
        <v>0</v>
      </c>
      <c r="AK83">
        <v>53.056857000000001</v>
      </c>
      <c r="AL83">
        <v>2.4441739999999998</v>
      </c>
      <c r="AM83">
        <v>0</v>
      </c>
      <c r="AN83">
        <v>0.54317000000000004</v>
      </c>
      <c r="AO83">
        <v>0</v>
      </c>
      <c r="AP83">
        <v>0.97981099999999999</v>
      </c>
      <c r="AQ83">
        <v>46.759027000000003</v>
      </c>
      <c r="AR83">
        <v>3.1666029999999998</v>
      </c>
      <c r="AS83">
        <v>7.4596450000000001</v>
      </c>
      <c r="AT83">
        <v>14.33844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76.295921000000007</v>
      </c>
      <c r="BA83">
        <f t="shared" si="4"/>
        <v>2579.2802630000001</v>
      </c>
      <c r="BD83">
        <v>5.1100000000000003</v>
      </c>
      <c r="BE83">
        <v>1.84</v>
      </c>
      <c r="BF83">
        <v>2.87</v>
      </c>
      <c r="BG83">
        <v>0.86</v>
      </c>
      <c r="BH83">
        <v>9.0299999999999994</v>
      </c>
      <c r="BI83">
        <v>1.36</v>
      </c>
      <c r="BJ83">
        <v>0.84</v>
      </c>
      <c r="BK83">
        <v>0.62</v>
      </c>
      <c r="BL83">
        <v>0.76</v>
      </c>
      <c r="BM83">
        <v>0.17</v>
      </c>
      <c r="BN83">
        <v>2.2400000000000002</v>
      </c>
      <c r="BO83">
        <v>1.81</v>
      </c>
      <c r="BP83">
        <v>0.25</v>
      </c>
      <c r="BQ83">
        <v>1.94</v>
      </c>
      <c r="BR83">
        <v>2.11</v>
      </c>
      <c r="BS83">
        <v>1.57</v>
      </c>
      <c r="BT83">
        <v>2.8390170000000001</v>
      </c>
      <c r="BU83">
        <v>1.2831159999999999</v>
      </c>
      <c r="BV83">
        <v>1.949784</v>
      </c>
      <c r="BW83">
        <v>1.8573729999999999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1.954345</v>
      </c>
      <c r="CQ83">
        <v>3.3121499999999999</v>
      </c>
      <c r="CR83">
        <v>0.79922300000000002</v>
      </c>
      <c r="CS83">
        <v>2.6711429999999998</v>
      </c>
      <c r="CT83">
        <v>0</v>
      </c>
      <c r="CU83">
        <v>0</v>
      </c>
      <c r="CV83">
        <v>4.8187000000000001E-2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76.295921000000007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654.76749299999994</v>
      </c>
      <c r="L84">
        <v>627.58394399999997</v>
      </c>
      <c r="M84">
        <v>88.840812</v>
      </c>
      <c r="N84">
        <v>113.925291</v>
      </c>
      <c r="O84">
        <v>119.311623</v>
      </c>
      <c r="P84">
        <v>104.743528</v>
      </c>
      <c r="Q84">
        <v>5.6661349999999997</v>
      </c>
      <c r="R84">
        <v>39.850726000000002</v>
      </c>
      <c r="S84">
        <v>24.858599999999999</v>
      </c>
      <c r="T84">
        <v>0.535416</v>
      </c>
      <c r="U84">
        <v>333.65499799999998</v>
      </c>
      <c r="V84">
        <v>17.326922</v>
      </c>
      <c r="W84">
        <v>29.017634999999999</v>
      </c>
      <c r="X84">
        <v>140.83343400000001</v>
      </c>
      <c r="Y84">
        <v>0</v>
      </c>
      <c r="Z84">
        <v>6.2660879999999999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17.485157000000001</v>
      </c>
      <c r="AG84">
        <v>43.590510999999999</v>
      </c>
      <c r="AH84">
        <v>0</v>
      </c>
      <c r="AI84">
        <v>0</v>
      </c>
      <c r="AJ84">
        <v>0</v>
      </c>
      <c r="AK84">
        <v>53.056857000000001</v>
      </c>
      <c r="AL84">
        <v>2.4441739999999998</v>
      </c>
      <c r="AM84">
        <v>0</v>
      </c>
      <c r="AN84">
        <v>0.54317000000000004</v>
      </c>
      <c r="AO84">
        <v>0</v>
      </c>
      <c r="AP84">
        <v>0.97981099999999999</v>
      </c>
      <c r="AQ84">
        <v>46.759027000000003</v>
      </c>
      <c r="AR84">
        <v>3.1666029999999998</v>
      </c>
      <c r="AS84">
        <v>7.4596450000000001</v>
      </c>
      <c r="AT84">
        <v>14.33844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76.247734000000008</v>
      </c>
      <c r="BA84">
        <f t="shared" si="4"/>
        <v>2573.2537740000002</v>
      </c>
      <c r="BD84">
        <v>5.1100000000000003</v>
      </c>
      <c r="BE84">
        <v>1.84</v>
      </c>
      <c r="BF84">
        <v>2.87</v>
      </c>
      <c r="BG84">
        <v>0.86</v>
      </c>
      <c r="BH84">
        <v>9.0299999999999994</v>
      </c>
      <c r="BI84">
        <v>1.36</v>
      </c>
      <c r="BJ84">
        <v>0.84</v>
      </c>
      <c r="BK84">
        <v>0.62</v>
      </c>
      <c r="BL84">
        <v>0.76</v>
      </c>
      <c r="BM84">
        <v>0.17</v>
      </c>
      <c r="BN84">
        <v>2.2400000000000002</v>
      </c>
      <c r="BO84">
        <v>1.81</v>
      </c>
      <c r="BP84">
        <v>0.25</v>
      </c>
      <c r="BQ84">
        <v>1.94</v>
      </c>
      <c r="BR84">
        <v>2.11</v>
      </c>
      <c r="BS84">
        <v>1.57</v>
      </c>
      <c r="BT84">
        <v>2.8390170000000001</v>
      </c>
      <c r="BU84">
        <v>1.2831159999999999</v>
      </c>
      <c r="BV84">
        <v>1.949784</v>
      </c>
      <c r="BW84">
        <v>1.8573729999999999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1.954345</v>
      </c>
      <c r="CQ84">
        <v>3.3121499999999999</v>
      </c>
      <c r="CR84">
        <v>0.79922300000000002</v>
      </c>
      <c r="CS84">
        <v>2.6711429999999998</v>
      </c>
      <c r="CT84">
        <v>0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76.247734000000008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654.76749299999994</v>
      </c>
      <c r="L85">
        <v>627.58394399999997</v>
      </c>
      <c r="M85">
        <v>88.840812</v>
      </c>
      <c r="N85">
        <v>113.925291</v>
      </c>
      <c r="O85">
        <v>119.311623</v>
      </c>
      <c r="P85">
        <v>104.743528</v>
      </c>
      <c r="Q85">
        <v>5.6661349999999997</v>
      </c>
      <c r="R85">
        <v>39.850726000000002</v>
      </c>
      <c r="S85">
        <v>24.858599999999999</v>
      </c>
      <c r="T85">
        <v>0.535416</v>
      </c>
      <c r="U85">
        <v>333.65499799999998</v>
      </c>
      <c r="V85">
        <v>17.326922</v>
      </c>
      <c r="W85">
        <v>29.017634999999999</v>
      </c>
      <c r="X85">
        <v>140.83343400000001</v>
      </c>
      <c r="Y85">
        <v>0</v>
      </c>
      <c r="Z85">
        <v>1.0517099999999999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8.742578</v>
      </c>
      <c r="AG85">
        <v>43.590510999999999</v>
      </c>
      <c r="AH85">
        <v>0</v>
      </c>
      <c r="AI85">
        <v>0</v>
      </c>
      <c r="AJ85">
        <v>0</v>
      </c>
      <c r="AK85">
        <v>53.056857000000001</v>
      </c>
      <c r="AL85">
        <v>2.4441739999999998</v>
      </c>
      <c r="AM85">
        <v>0</v>
      </c>
      <c r="AN85">
        <v>0.54317000000000004</v>
      </c>
      <c r="AO85">
        <v>0</v>
      </c>
      <c r="AP85">
        <v>0.97981099999999999</v>
      </c>
      <c r="AQ85">
        <v>46.759027000000003</v>
      </c>
      <c r="AR85">
        <v>5.2776719999999999</v>
      </c>
      <c r="AS85">
        <v>7.4596450000000001</v>
      </c>
      <c r="AT85">
        <v>14.33844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76.217734000000007</v>
      </c>
      <c r="BA85">
        <f t="shared" si="4"/>
        <v>2561.3778860000002</v>
      </c>
      <c r="BD85">
        <v>5.1100000000000003</v>
      </c>
      <c r="BE85">
        <v>1.84</v>
      </c>
      <c r="BF85">
        <v>2.87</v>
      </c>
      <c r="BG85">
        <v>0.86</v>
      </c>
      <c r="BH85">
        <v>9.0299999999999994</v>
      </c>
      <c r="BI85">
        <v>1.36</v>
      </c>
      <c r="BJ85">
        <v>0.84</v>
      </c>
      <c r="BK85">
        <v>0.62</v>
      </c>
      <c r="BL85">
        <v>0.74</v>
      </c>
      <c r="BM85">
        <v>0.16</v>
      </c>
      <c r="BN85">
        <v>2.2400000000000002</v>
      </c>
      <c r="BO85">
        <v>1.81</v>
      </c>
      <c r="BP85">
        <v>0.25</v>
      </c>
      <c r="BQ85">
        <v>1.94</v>
      </c>
      <c r="BR85">
        <v>2.11</v>
      </c>
      <c r="BS85">
        <v>1.57</v>
      </c>
      <c r="BT85">
        <v>2.8390170000000001</v>
      </c>
      <c r="BU85">
        <v>1.2831159999999999</v>
      </c>
      <c r="BV85">
        <v>1.949784</v>
      </c>
      <c r="BW85">
        <v>1.8573729999999999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1.954345</v>
      </c>
      <c r="CQ85">
        <v>3.3121499999999999</v>
      </c>
      <c r="CR85">
        <v>0.79922300000000002</v>
      </c>
      <c r="CS85">
        <v>2.6711429999999998</v>
      </c>
      <c r="CT85">
        <v>0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76.217734000000007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654.76749299999994</v>
      </c>
      <c r="L86">
        <v>627.58394399999997</v>
      </c>
      <c r="M86">
        <v>88.840812</v>
      </c>
      <c r="N86">
        <v>113.925291</v>
      </c>
      <c r="O86">
        <v>119.311623</v>
      </c>
      <c r="P86">
        <v>104.743528</v>
      </c>
      <c r="Q86">
        <v>5.6661349999999997</v>
      </c>
      <c r="R86">
        <v>39.850726000000002</v>
      </c>
      <c r="S86">
        <v>24.858599999999999</v>
      </c>
      <c r="T86">
        <v>0.535416</v>
      </c>
      <c r="U86">
        <v>333.65499799999998</v>
      </c>
      <c r="V86">
        <v>17.326922</v>
      </c>
      <c r="W86">
        <v>29.017634999999999</v>
      </c>
      <c r="X86">
        <v>140.83343400000001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8.742578</v>
      </c>
      <c r="AG86">
        <v>43.590510999999999</v>
      </c>
      <c r="AH86">
        <v>0</v>
      </c>
      <c r="AI86">
        <v>0</v>
      </c>
      <c r="AJ86">
        <v>0</v>
      </c>
      <c r="AK86">
        <v>53.056857000000001</v>
      </c>
      <c r="AL86">
        <v>2.4441739999999998</v>
      </c>
      <c r="AM86">
        <v>0</v>
      </c>
      <c r="AN86">
        <v>0.54317000000000004</v>
      </c>
      <c r="AO86">
        <v>0</v>
      </c>
      <c r="AP86">
        <v>0.97981099999999999</v>
      </c>
      <c r="AQ86">
        <v>46.759027000000003</v>
      </c>
      <c r="AR86">
        <v>5.2776719999999999</v>
      </c>
      <c r="AS86">
        <v>7.4596450000000001</v>
      </c>
      <c r="AT86">
        <v>14.33844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76.127734000000004</v>
      </c>
      <c r="BA86">
        <f t="shared" si="4"/>
        <v>2560.2361760000003</v>
      </c>
      <c r="BD86">
        <v>5.1100000000000003</v>
      </c>
      <c r="BE86">
        <v>1.84</v>
      </c>
      <c r="BF86">
        <v>2.87</v>
      </c>
      <c r="BG86">
        <v>0.86</v>
      </c>
      <c r="BH86">
        <v>9.0299999999999994</v>
      </c>
      <c r="BI86">
        <v>1.27</v>
      </c>
      <c r="BJ86">
        <v>0.84</v>
      </c>
      <c r="BK86">
        <v>0.62</v>
      </c>
      <c r="BL86">
        <v>0.74</v>
      </c>
      <c r="BM86">
        <v>0.16</v>
      </c>
      <c r="BN86">
        <v>2.2400000000000002</v>
      </c>
      <c r="BO86">
        <v>1.81</v>
      </c>
      <c r="BP86">
        <v>0.25</v>
      </c>
      <c r="BQ86">
        <v>1.94</v>
      </c>
      <c r="BR86">
        <v>2.11</v>
      </c>
      <c r="BS86">
        <v>1.57</v>
      </c>
      <c r="BT86">
        <v>2.8390170000000001</v>
      </c>
      <c r="BU86">
        <v>1.2831159999999999</v>
      </c>
      <c r="BV86">
        <v>1.949784</v>
      </c>
      <c r="BW86">
        <v>1.8573729999999999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1.954345</v>
      </c>
      <c r="CQ86">
        <v>3.3121499999999999</v>
      </c>
      <c r="CR86">
        <v>0.79922300000000002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76.127734000000004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654.76749299999994</v>
      </c>
      <c r="L87">
        <v>627.58394399999997</v>
      </c>
      <c r="M87">
        <v>88.840812</v>
      </c>
      <c r="N87">
        <v>113.925291</v>
      </c>
      <c r="O87">
        <v>119.311623</v>
      </c>
      <c r="P87">
        <v>104.743528</v>
      </c>
      <c r="Q87">
        <v>5.6661349999999997</v>
      </c>
      <c r="R87">
        <v>39.850726000000002</v>
      </c>
      <c r="S87">
        <v>24.858599999999999</v>
      </c>
      <c r="T87">
        <v>0.535416</v>
      </c>
      <c r="U87">
        <v>333.65499799999998</v>
      </c>
      <c r="V87">
        <v>17.326922</v>
      </c>
      <c r="W87">
        <v>29.017634999999999</v>
      </c>
      <c r="X87">
        <v>140.83343400000001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8.742578</v>
      </c>
      <c r="AG87">
        <v>43.590510999999999</v>
      </c>
      <c r="AH87">
        <v>0</v>
      </c>
      <c r="AI87">
        <v>0</v>
      </c>
      <c r="AJ87">
        <v>0</v>
      </c>
      <c r="AK87">
        <v>53.056857000000001</v>
      </c>
      <c r="AL87">
        <v>2.4441739999999998</v>
      </c>
      <c r="AM87">
        <v>0</v>
      </c>
      <c r="AN87">
        <v>0.54317000000000004</v>
      </c>
      <c r="AO87">
        <v>0</v>
      </c>
      <c r="AP87">
        <v>0.97981099999999999</v>
      </c>
      <c r="AQ87">
        <v>31.172684</v>
      </c>
      <c r="AR87">
        <v>26.388359999999999</v>
      </c>
      <c r="AS87">
        <v>7.4596450000000001</v>
      </c>
      <c r="AT87">
        <v>14.33844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76.147734000000014</v>
      </c>
      <c r="BA87">
        <f t="shared" si="4"/>
        <v>2565.7805210000001</v>
      </c>
      <c r="BD87">
        <v>5.1100000000000003</v>
      </c>
      <c r="BE87">
        <v>1.84</v>
      </c>
      <c r="BF87">
        <v>2.87</v>
      </c>
      <c r="BG87">
        <v>0.86</v>
      </c>
      <c r="BH87">
        <v>9.0299999999999994</v>
      </c>
      <c r="BI87">
        <v>1.27</v>
      </c>
      <c r="BJ87">
        <v>0.84</v>
      </c>
      <c r="BK87">
        <v>0.62</v>
      </c>
      <c r="BL87">
        <v>0.76</v>
      </c>
      <c r="BM87">
        <v>0.16</v>
      </c>
      <c r="BN87">
        <v>2.2400000000000002</v>
      </c>
      <c r="BO87">
        <v>1.81</v>
      </c>
      <c r="BP87">
        <v>0.25</v>
      </c>
      <c r="BQ87">
        <v>1.94</v>
      </c>
      <c r="BR87">
        <v>2.11</v>
      </c>
      <c r="BS87">
        <v>1.57</v>
      </c>
      <c r="BT87">
        <v>2.8390170000000001</v>
      </c>
      <c r="BU87">
        <v>1.2831159999999999</v>
      </c>
      <c r="BV87">
        <v>1.949784</v>
      </c>
      <c r="BW87">
        <v>1.8573729999999999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1.954345</v>
      </c>
      <c r="CQ87">
        <v>3.3121499999999999</v>
      </c>
      <c r="CR87">
        <v>0.79922300000000002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76.147734000000014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654.76749299999994</v>
      </c>
      <c r="L88">
        <v>627.58394399999997</v>
      </c>
      <c r="M88">
        <v>88.840812</v>
      </c>
      <c r="N88">
        <v>113.925291</v>
      </c>
      <c r="O88">
        <v>119.311623</v>
      </c>
      <c r="P88">
        <v>104.743528</v>
      </c>
      <c r="Q88">
        <v>5.6661349999999997</v>
      </c>
      <c r="R88">
        <v>39.850726000000002</v>
      </c>
      <c r="S88">
        <v>24.858599999999999</v>
      </c>
      <c r="T88">
        <v>0.535416</v>
      </c>
      <c r="U88">
        <v>333.65499799999998</v>
      </c>
      <c r="V88">
        <v>17.326922</v>
      </c>
      <c r="W88">
        <v>29.017634999999999</v>
      </c>
      <c r="X88">
        <v>140.83343400000001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8.742578</v>
      </c>
      <c r="AG88">
        <v>43.590510999999999</v>
      </c>
      <c r="AH88">
        <v>0</v>
      </c>
      <c r="AI88">
        <v>0</v>
      </c>
      <c r="AJ88">
        <v>0</v>
      </c>
      <c r="AK88">
        <v>53.056857000000001</v>
      </c>
      <c r="AL88">
        <v>2.4441739999999998</v>
      </c>
      <c r="AM88">
        <v>0</v>
      </c>
      <c r="AN88">
        <v>0.54317000000000004</v>
      </c>
      <c r="AO88">
        <v>0</v>
      </c>
      <c r="AP88">
        <v>0.97981099999999999</v>
      </c>
      <c r="AQ88">
        <v>1.640668</v>
      </c>
      <c r="AR88">
        <v>10.555344</v>
      </c>
      <c r="AS88">
        <v>7.4596450000000001</v>
      </c>
      <c r="AT88">
        <v>14.33844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76.147734000000014</v>
      </c>
      <c r="BA88">
        <f t="shared" si="4"/>
        <v>2520.415489</v>
      </c>
      <c r="BD88">
        <v>5.1100000000000003</v>
      </c>
      <c r="BE88">
        <v>1.84</v>
      </c>
      <c r="BF88">
        <v>2.87</v>
      </c>
      <c r="BG88">
        <v>0.86</v>
      </c>
      <c r="BH88">
        <v>9.0299999999999994</v>
      </c>
      <c r="BI88">
        <v>1.27</v>
      </c>
      <c r="BJ88">
        <v>0.84</v>
      </c>
      <c r="BK88">
        <v>0.62</v>
      </c>
      <c r="BL88">
        <v>0.76</v>
      </c>
      <c r="BM88">
        <v>0.16</v>
      </c>
      <c r="BN88">
        <v>2.2400000000000002</v>
      </c>
      <c r="BO88">
        <v>1.81</v>
      </c>
      <c r="BP88">
        <v>0.25</v>
      </c>
      <c r="BQ88">
        <v>1.94</v>
      </c>
      <c r="BR88">
        <v>2.11</v>
      </c>
      <c r="BS88">
        <v>1.57</v>
      </c>
      <c r="BT88">
        <v>2.8390170000000001</v>
      </c>
      <c r="BU88">
        <v>1.2831159999999999</v>
      </c>
      <c r="BV88">
        <v>1.949784</v>
      </c>
      <c r="BW88">
        <v>1.8573729999999999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1.954345</v>
      </c>
      <c r="CQ88">
        <v>3.3121499999999999</v>
      </c>
      <c r="CR88">
        <v>0.79922300000000002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76.147734000000014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654.76749299999994</v>
      </c>
      <c r="L89">
        <v>627.58394399999997</v>
      </c>
      <c r="M89">
        <v>88.840812</v>
      </c>
      <c r="N89">
        <v>113.925291</v>
      </c>
      <c r="O89">
        <v>119.311623</v>
      </c>
      <c r="P89">
        <v>104.743528</v>
      </c>
      <c r="Q89">
        <v>5.6661349999999997</v>
      </c>
      <c r="R89">
        <v>39.850726000000002</v>
      </c>
      <c r="S89">
        <v>24.858599999999999</v>
      </c>
      <c r="T89">
        <v>0.535416</v>
      </c>
      <c r="U89">
        <v>333.65499799999998</v>
      </c>
      <c r="V89">
        <v>17.326922</v>
      </c>
      <c r="W89">
        <v>29.017634999999999</v>
      </c>
      <c r="X89">
        <v>140.83343400000001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8.742578</v>
      </c>
      <c r="AG89">
        <v>43.590510999999999</v>
      </c>
      <c r="AH89">
        <v>0</v>
      </c>
      <c r="AI89">
        <v>0</v>
      </c>
      <c r="AJ89">
        <v>0</v>
      </c>
      <c r="AK89">
        <v>53.056857000000001</v>
      </c>
      <c r="AL89">
        <v>2.4441739999999998</v>
      </c>
      <c r="AM89">
        <v>0</v>
      </c>
      <c r="AN89">
        <v>0.54317000000000004</v>
      </c>
      <c r="AO89">
        <v>0</v>
      </c>
      <c r="AP89">
        <v>0.97981099999999999</v>
      </c>
      <c r="AQ89">
        <v>0</v>
      </c>
      <c r="AR89">
        <v>6.3332059999999997</v>
      </c>
      <c r="AS89">
        <v>5.1445829999999999</v>
      </c>
      <c r="AT89">
        <v>14.33844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76.097734000000017</v>
      </c>
      <c r="BA89">
        <f t="shared" si="4"/>
        <v>2512.1876209999996</v>
      </c>
      <c r="BD89">
        <v>5.1100000000000003</v>
      </c>
      <c r="BE89">
        <v>1.84</v>
      </c>
      <c r="BF89">
        <v>2.87</v>
      </c>
      <c r="BG89">
        <v>0.86</v>
      </c>
      <c r="BH89">
        <v>9.0299999999999994</v>
      </c>
      <c r="BI89">
        <v>1.27</v>
      </c>
      <c r="BJ89">
        <v>0.84</v>
      </c>
      <c r="BK89">
        <v>0.62</v>
      </c>
      <c r="BL89">
        <v>0.76</v>
      </c>
      <c r="BM89">
        <v>0.16</v>
      </c>
      <c r="BN89">
        <v>2.2400000000000002</v>
      </c>
      <c r="BO89">
        <v>1.76</v>
      </c>
      <c r="BP89">
        <v>0.25</v>
      </c>
      <c r="BQ89">
        <v>1.94</v>
      </c>
      <c r="BR89">
        <v>2.11</v>
      </c>
      <c r="BS89">
        <v>1.57</v>
      </c>
      <c r="BT89">
        <v>2.8390170000000001</v>
      </c>
      <c r="BU89">
        <v>1.2831159999999999</v>
      </c>
      <c r="BV89">
        <v>1.949784</v>
      </c>
      <c r="BW89">
        <v>1.8573729999999999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1.954345</v>
      </c>
      <c r="CQ89">
        <v>3.3121499999999999</v>
      </c>
      <c r="CR89">
        <v>0.79922300000000002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76.097734000000017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654.76749299999994</v>
      </c>
      <c r="L90">
        <v>627.58394399999997</v>
      </c>
      <c r="M90">
        <v>88.840812</v>
      </c>
      <c r="N90">
        <v>113.925291</v>
      </c>
      <c r="O90">
        <v>119.311623</v>
      </c>
      <c r="P90">
        <v>104.743528</v>
      </c>
      <c r="Q90">
        <v>5.6661349999999997</v>
      </c>
      <c r="R90">
        <v>39.850726000000002</v>
      </c>
      <c r="S90">
        <v>24.858599999999999</v>
      </c>
      <c r="T90">
        <v>0.535416</v>
      </c>
      <c r="U90">
        <v>333.65499799999998</v>
      </c>
      <c r="V90">
        <v>17.326922</v>
      </c>
      <c r="W90">
        <v>29.017634999999999</v>
      </c>
      <c r="X90">
        <v>140.83343400000001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8.742578</v>
      </c>
      <c r="AG90">
        <v>43.590510999999999</v>
      </c>
      <c r="AH90">
        <v>0</v>
      </c>
      <c r="AI90">
        <v>0</v>
      </c>
      <c r="AJ90">
        <v>0</v>
      </c>
      <c r="AK90">
        <v>53.056857000000001</v>
      </c>
      <c r="AL90">
        <v>2.4441739999999998</v>
      </c>
      <c r="AM90">
        <v>0</v>
      </c>
      <c r="AN90">
        <v>0.54317000000000004</v>
      </c>
      <c r="AO90">
        <v>0</v>
      </c>
      <c r="AP90">
        <v>0.97981099999999999</v>
      </c>
      <c r="AQ90">
        <v>0</v>
      </c>
      <c r="AR90">
        <v>6.3332059999999997</v>
      </c>
      <c r="AS90">
        <v>5.1445829999999999</v>
      </c>
      <c r="AT90">
        <v>14.33844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76.097734000000017</v>
      </c>
      <c r="BA90">
        <f t="shared" si="4"/>
        <v>2512.1876209999996</v>
      </c>
      <c r="BD90">
        <v>5.1100000000000003</v>
      </c>
      <c r="BE90">
        <v>1.84</v>
      </c>
      <c r="BF90">
        <v>2.87</v>
      </c>
      <c r="BG90">
        <v>0.86</v>
      </c>
      <c r="BH90">
        <v>9.0299999999999994</v>
      </c>
      <c r="BI90">
        <v>1.27</v>
      </c>
      <c r="BJ90">
        <v>0.84</v>
      </c>
      <c r="BK90">
        <v>0.62</v>
      </c>
      <c r="BL90">
        <v>0.76</v>
      </c>
      <c r="BM90">
        <v>0.16</v>
      </c>
      <c r="BN90">
        <v>2.2400000000000002</v>
      </c>
      <c r="BO90">
        <v>1.76</v>
      </c>
      <c r="BP90">
        <v>0.25</v>
      </c>
      <c r="BQ90">
        <v>1.94</v>
      </c>
      <c r="BR90">
        <v>2.11</v>
      </c>
      <c r="BS90">
        <v>1.57</v>
      </c>
      <c r="BT90">
        <v>2.8390170000000001</v>
      </c>
      <c r="BU90">
        <v>1.2831159999999999</v>
      </c>
      <c r="BV90">
        <v>1.949784</v>
      </c>
      <c r="BW90">
        <v>1.8573729999999999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1.954345</v>
      </c>
      <c r="CQ90">
        <v>3.3121499999999999</v>
      </c>
      <c r="CR90">
        <v>0.79922300000000002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76.097734000000017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654.76749299999994</v>
      </c>
      <c r="L91">
        <v>516.77750000000003</v>
      </c>
      <c r="M91">
        <v>88.840812</v>
      </c>
      <c r="N91">
        <v>113.925291</v>
      </c>
      <c r="O91">
        <v>119.311623</v>
      </c>
      <c r="P91">
        <v>104.743528</v>
      </c>
      <c r="Q91">
        <v>5.7131480000000003</v>
      </c>
      <c r="R91">
        <v>39.850726000000002</v>
      </c>
      <c r="S91">
        <v>24.858599999999999</v>
      </c>
      <c r="T91">
        <v>0.535416</v>
      </c>
      <c r="U91">
        <v>333.65499799999998</v>
      </c>
      <c r="V91">
        <v>17.326922</v>
      </c>
      <c r="W91">
        <v>39.831125999999998</v>
      </c>
      <c r="X91">
        <v>140.83343400000001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8.742578</v>
      </c>
      <c r="AG91">
        <v>43.590510999999999</v>
      </c>
      <c r="AH91">
        <v>0</v>
      </c>
      <c r="AI91">
        <v>0</v>
      </c>
      <c r="AJ91">
        <v>0</v>
      </c>
      <c r="AK91">
        <v>53.056857000000001</v>
      </c>
      <c r="AL91">
        <v>2.4441739999999998</v>
      </c>
      <c r="AM91">
        <v>0</v>
      </c>
      <c r="AN91">
        <v>0.54317000000000004</v>
      </c>
      <c r="AO91">
        <v>0</v>
      </c>
      <c r="AP91">
        <v>0.97981099999999999</v>
      </c>
      <c r="AQ91">
        <v>0</v>
      </c>
      <c r="AR91">
        <v>6.3332059999999997</v>
      </c>
      <c r="AS91">
        <v>5.1445829999999999</v>
      </c>
      <c r="AT91">
        <v>14.33844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76.137734000000023</v>
      </c>
      <c r="BA91">
        <f t="shared" si="4"/>
        <v>2412.2816809999995</v>
      </c>
      <c r="BD91">
        <v>5.1100000000000003</v>
      </c>
      <c r="BE91">
        <v>1.84</v>
      </c>
      <c r="BF91">
        <v>2.87</v>
      </c>
      <c r="BG91">
        <v>0.86</v>
      </c>
      <c r="BH91">
        <v>9.0299999999999994</v>
      </c>
      <c r="BI91">
        <v>1.3</v>
      </c>
      <c r="BJ91">
        <v>0.85</v>
      </c>
      <c r="BK91">
        <v>0.62</v>
      </c>
      <c r="BL91">
        <v>0.76</v>
      </c>
      <c r="BM91">
        <v>0.16</v>
      </c>
      <c r="BN91">
        <v>2.2400000000000002</v>
      </c>
      <c r="BO91">
        <v>1.76</v>
      </c>
      <c r="BP91">
        <v>0.25</v>
      </c>
      <c r="BQ91">
        <v>1.94</v>
      </c>
      <c r="BR91">
        <v>2.11</v>
      </c>
      <c r="BS91">
        <v>1.57</v>
      </c>
      <c r="BT91">
        <v>2.8390170000000001</v>
      </c>
      <c r="BU91">
        <v>1.2831159999999999</v>
      </c>
      <c r="BV91">
        <v>1.949784</v>
      </c>
      <c r="BW91">
        <v>1.8573729999999999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1.954345</v>
      </c>
      <c r="CQ91">
        <v>3.3121499999999999</v>
      </c>
      <c r="CR91">
        <v>0.79922300000000002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76.137734000000023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654.76749299999994</v>
      </c>
      <c r="L92">
        <v>458.56057099999998</v>
      </c>
      <c r="M92">
        <v>88.840812</v>
      </c>
      <c r="N92">
        <v>113.925291</v>
      </c>
      <c r="O92">
        <v>119.311623</v>
      </c>
      <c r="P92">
        <v>104.743528</v>
      </c>
      <c r="Q92">
        <v>5.7131480000000003</v>
      </c>
      <c r="R92">
        <v>39.850726000000002</v>
      </c>
      <c r="S92">
        <v>24.858599999999999</v>
      </c>
      <c r="T92">
        <v>0.535416</v>
      </c>
      <c r="U92">
        <v>333.65499799999998</v>
      </c>
      <c r="V92">
        <v>17.326922</v>
      </c>
      <c r="W92">
        <v>39.831125999999998</v>
      </c>
      <c r="X92">
        <v>140.83343400000001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8.742578</v>
      </c>
      <c r="AG92">
        <v>43.590510999999999</v>
      </c>
      <c r="AH92">
        <v>2.8023289999999998</v>
      </c>
      <c r="AI92">
        <v>0</v>
      </c>
      <c r="AJ92">
        <v>0</v>
      </c>
      <c r="AK92">
        <v>53.056857000000001</v>
      </c>
      <c r="AL92">
        <v>2.4441739999999998</v>
      </c>
      <c r="AM92">
        <v>0</v>
      </c>
      <c r="AN92">
        <v>0.54317000000000004</v>
      </c>
      <c r="AO92">
        <v>0</v>
      </c>
      <c r="AP92">
        <v>0.97981099999999999</v>
      </c>
      <c r="AQ92">
        <v>0</v>
      </c>
      <c r="AR92">
        <v>6.3332059999999997</v>
      </c>
      <c r="AS92">
        <v>5.1445829999999999</v>
      </c>
      <c r="AT92">
        <v>14.33844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76.169151000000014</v>
      </c>
      <c r="BA92">
        <f t="shared" si="4"/>
        <v>2356.8984979999996</v>
      </c>
      <c r="BD92">
        <v>5.1100000000000003</v>
      </c>
      <c r="BE92">
        <v>1.84</v>
      </c>
      <c r="BF92">
        <v>2.87</v>
      </c>
      <c r="BG92">
        <v>0.86</v>
      </c>
      <c r="BH92">
        <v>9.0299999999999994</v>
      </c>
      <c r="BI92">
        <v>1.31</v>
      </c>
      <c r="BJ92">
        <v>0.85</v>
      </c>
      <c r="BK92">
        <v>0.62</v>
      </c>
      <c r="BL92">
        <v>0.76</v>
      </c>
      <c r="BM92">
        <v>0.16</v>
      </c>
      <c r="BN92">
        <v>2.2400000000000002</v>
      </c>
      <c r="BO92">
        <v>1.76</v>
      </c>
      <c r="BP92">
        <v>0.25</v>
      </c>
      <c r="BQ92">
        <v>1.94</v>
      </c>
      <c r="BR92">
        <v>2.11</v>
      </c>
      <c r="BS92">
        <v>1.57</v>
      </c>
      <c r="BT92">
        <v>2.8390170000000001</v>
      </c>
      <c r="BU92">
        <v>1.2831159999999999</v>
      </c>
      <c r="BV92">
        <v>1.949784</v>
      </c>
      <c r="BW92">
        <v>1.8573729999999999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1.954345</v>
      </c>
      <c r="CQ92">
        <v>3.3121499999999999</v>
      </c>
      <c r="CR92">
        <v>0.79922300000000002</v>
      </c>
      <c r="CS92">
        <v>2.6711429999999998</v>
      </c>
      <c r="CT92">
        <v>0</v>
      </c>
      <c r="CU92">
        <v>0</v>
      </c>
      <c r="CV92">
        <v>2.1416999999999999E-2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76.169151000000014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654.76749299999994</v>
      </c>
      <c r="L93">
        <v>429.87757099999999</v>
      </c>
      <c r="M93">
        <v>88.840812</v>
      </c>
      <c r="N93">
        <v>113.925291</v>
      </c>
      <c r="O93">
        <v>119.311623</v>
      </c>
      <c r="P93">
        <v>104.743528</v>
      </c>
      <c r="Q93">
        <v>5.7211100000000004</v>
      </c>
      <c r="R93">
        <v>39.850726000000002</v>
      </c>
      <c r="S93">
        <v>24.858599999999999</v>
      </c>
      <c r="T93">
        <v>0.535416</v>
      </c>
      <c r="U93">
        <v>333.65499799999998</v>
      </c>
      <c r="V93">
        <v>17.326922</v>
      </c>
      <c r="W93">
        <v>39.831125999999998</v>
      </c>
      <c r="X93">
        <v>140.83343400000001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43.590510999999999</v>
      </c>
      <c r="AH93">
        <v>18.215139000000001</v>
      </c>
      <c r="AI93">
        <v>0</v>
      </c>
      <c r="AJ93">
        <v>0</v>
      </c>
      <c r="AK93">
        <v>53.056857000000001</v>
      </c>
      <c r="AL93">
        <v>12.22087</v>
      </c>
      <c r="AM93">
        <v>0</v>
      </c>
      <c r="AN93">
        <v>0.54317000000000004</v>
      </c>
      <c r="AO93">
        <v>0</v>
      </c>
      <c r="AP93">
        <v>0.97981099999999999</v>
      </c>
      <c r="AQ93">
        <v>0</v>
      </c>
      <c r="AR93">
        <v>6.3332059999999997</v>
      </c>
      <c r="AS93">
        <v>5.1445829999999999</v>
      </c>
      <c r="AT93">
        <v>14.33844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76.294973000000013</v>
      </c>
      <c r="BA93">
        <f t="shared" si="4"/>
        <v>2353.5387879999989</v>
      </c>
      <c r="BD93">
        <v>5.1100000000000003</v>
      </c>
      <c r="BE93">
        <v>1.84</v>
      </c>
      <c r="BF93">
        <v>2.87</v>
      </c>
      <c r="BG93">
        <v>0.86</v>
      </c>
      <c r="BH93">
        <v>9.0299999999999994</v>
      </c>
      <c r="BI93">
        <v>1.31</v>
      </c>
      <c r="BJ93">
        <v>0.85</v>
      </c>
      <c r="BK93">
        <v>0.62</v>
      </c>
      <c r="BL93">
        <v>0.76</v>
      </c>
      <c r="BM93">
        <v>0.16</v>
      </c>
      <c r="BN93">
        <v>2.2400000000000002</v>
      </c>
      <c r="BO93">
        <v>1.76</v>
      </c>
      <c r="BP93">
        <v>0.25</v>
      </c>
      <c r="BQ93">
        <v>1.94</v>
      </c>
      <c r="BR93">
        <v>2.11</v>
      </c>
      <c r="BS93">
        <v>1.57</v>
      </c>
      <c r="BT93">
        <v>2.8390170000000001</v>
      </c>
      <c r="BU93">
        <v>1.2831159999999999</v>
      </c>
      <c r="BV93">
        <v>1.949784</v>
      </c>
      <c r="BW93">
        <v>1.8573729999999999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1.954345</v>
      </c>
      <c r="CQ93">
        <v>3.3121499999999999</v>
      </c>
      <c r="CR93">
        <v>0.79922300000000002</v>
      </c>
      <c r="CS93">
        <v>2.6711429999999998</v>
      </c>
      <c r="CT93">
        <v>0</v>
      </c>
      <c r="CU93">
        <v>0</v>
      </c>
      <c r="CV93">
        <v>0.14723900000000001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76.294973000000013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654.76749299999994</v>
      </c>
      <c r="L94">
        <v>391.63357100000002</v>
      </c>
      <c r="M94">
        <v>88.840812</v>
      </c>
      <c r="N94">
        <v>113.925291</v>
      </c>
      <c r="O94">
        <v>119.311623</v>
      </c>
      <c r="P94">
        <v>104.743528</v>
      </c>
      <c r="Q94">
        <v>5.7374549999999997</v>
      </c>
      <c r="R94">
        <v>39.850726000000002</v>
      </c>
      <c r="S94">
        <v>24.858599999999999</v>
      </c>
      <c r="T94">
        <v>0.535416</v>
      </c>
      <c r="U94">
        <v>333.65499799999998</v>
      </c>
      <c r="V94">
        <v>17.326922</v>
      </c>
      <c r="W94">
        <v>39.831125999999998</v>
      </c>
      <c r="X94">
        <v>140.83343400000001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43.590510999999999</v>
      </c>
      <c r="AH94">
        <v>18.215139000000001</v>
      </c>
      <c r="AI94">
        <v>0</v>
      </c>
      <c r="AJ94">
        <v>0</v>
      </c>
      <c r="AK94">
        <v>53.056857000000001</v>
      </c>
      <c r="AL94">
        <v>51.105457000000001</v>
      </c>
      <c r="AM94">
        <v>0</v>
      </c>
      <c r="AN94">
        <v>0.54317000000000004</v>
      </c>
      <c r="AO94">
        <v>0</v>
      </c>
      <c r="AP94">
        <v>0.97981099999999999</v>
      </c>
      <c r="AQ94">
        <v>0</v>
      </c>
      <c r="AR94">
        <v>6.3332059999999997</v>
      </c>
      <c r="AS94">
        <v>5.1445829999999999</v>
      </c>
      <c r="AT94">
        <v>14.33844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76.244973000000016</v>
      </c>
      <c r="BA94">
        <f t="shared" si="4"/>
        <v>2354.1457199999991</v>
      </c>
      <c r="BD94">
        <v>5.1100000000000003</v>
      </c>
      <c r="BE94">
        <v>1.84</v>
      </c>
      <c r="BF94">
        <v>2.87</v>
      </c>
      <c r="BG94">
        <v>0.86</v>
      </c>
      <c r="BH94">
        <v>9.0299999999999994</v>
      </c>
      <c r="BI94">
        <v>1.27</v>
      </c>
      <c r="BJ94">
        <v>0.84</v>
      </c>
      <c r="BK94">
        <v>0.62</v>
      </c>
      <c r="BL94">
        <v>0.76</v>
      </c>
      <c r="BM94">
        <v>0.16</v>
      </c>
      <c r="BN94">
        <v>2.2400000000000002</v>
      </c>
      <c r="BO94">
        <v>1.76</v>
      </c>
      <c r="BP94">
        <v>0.25</v>
      </c>
      <c r="BQ94">
        <v>1.94</v>
      </c>
      <c r="BR94">
        <v>2.11</v>
      </c>
      <c r="BS94">
        <v>1.57</v>
      </c>
      <c r="BT94">
        <v>2.8390170000000001</v>
      </c>
      <c r="BU94">
        <v>1.2831159999999999</v>
      </c>
      <c r="BV94">
        <v>1.949784</v>
      </c>
      <c r="BW94">
        <v>1.8573729999999999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1.954345</v>
      </c>
      <c r="CQ94">
        <v>3.3121499999999999</v>
      </c>
      <c r="CR94">
        <v>0.79922300000000002</v>
      </c>
      <c r="CS94">
        <v>2.6711429999999998</v>
      </c>
      <c r="CT94">
        <v>0</v>
      </c>
      <c r="CU94">
        <v>0</v>
      </c>
      <c r="CV94">
        <v>0.14723900000000001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76.244973000000016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580.91832899999997</v>
      </c>
      <c r="L95">
        <v>362.95057100000002</v>
      </c>
      <c r="M95">
        <v>88.840812</v>
      </c>
      <c r="N95">
        <v>113.925291</v>
      </c>
      <c r="O95">
        <v>119.311623</v>
      </c>
      <c r="P95">
        <v>104.743528</v>
      </c>
      <c r="Q95">
        <v>8.6462040000000009</v>
      </c>
      <c r="R95">
        <v>32.613048999999997</v>
      </c>
      <c r="S95">
        <v>20.479662000000001</v>
      </c>
      <c r="T95">
        <v>0.535416</v>
      </c>
      <c r="U95">
        <v>333.65499799999998</v>
      </c>
      <c r="V95">
        <v>17.326922</v>
      </c>
      <c r="W95">
        <v>39.831125999999998</v>
      </c>
      <c r="X95">
        <v>140.83343400000001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43.590510999999999</v>
      </c>
      <c r="AH95">
        <v>18.215139000000001</v>
      </c>
      <c r="AI95">
        <v>0</v>
      </c>
      <c r="AJ95">
        <v>0</v>
      </c>
      <c r="AK95">
        <v>53.056857000000001</v>
      </c>
      <c r="AL95">
        <v>51.105457000000001</v>
      </c>
      <c r="AM95">
        <v>0</v>
      </c>
      <c r="AN95">
        <v>0.54317000000000004</v>
      </c>
      <c r="AO95">
        <v>0</v>
      </c>
      <c r="AP95">
        <v>0.97981099999999999</v>
      </c>
      <c r="AQ95">
        <v>0</v>
      </c>
      <c r="AR95">
        <v>8.4442749999999993</v>
      </c>
      <c r="AS95">
        <v>5.1445829999999999</v>
      </c>
      <c r="AT95">
        <v>14.33844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76.294973000000013</v>
      </c>
      <c r="BA95">
        <f t="shared" si="4"/>
        <v>2245.0667589999998</v>
      </c>
      <c r="BD95">
        <v>5.1100000000000003</v>
      </c>
      <c r="BE95">
        <v>1.84</v>
      </c>
      <c r="BF95">
        <v>2.87</v>
      </c>
      <c r="BG95">
        <v>0.86</v>
      </c>
      <c r="BH95">
        <v>9.0299999999999994</v>
      </c>
      <c r="BI95">
        <v>1.27</v>
      </c>
      <c r="BJ95">
        <v>0.84</v>
      </c>
      <c r="BK95">
        <v>0.62</v>
      </c>
      <c r="BL95">
        <v>0.76</v>
      </c>
      <c r="BM95">
        <v>0.16</v>
      </c>
      <c r="BN95">
        <v>2.2400000000000002</v>
      </c>
      <c r="BO95">
        <v>1.81</v>
      </c>
      <c r="BP95">
        <v>0.25</v>
      </c>
      <c r="BQ95">
        <v>1.94</v>
      </c>
      <c r="BR95">
        <v>2.11</v>
      </c>
      <c r="BS95">
        <v>1.57</v>
      </c>
      <c r="BT95">
        <v>2.8390170000000001</v>
      </c>
      <c r="BU95">
        <v>1.2831159999999999</v>
      </c>
      <c r="BV95">
        <v>1.949784</v>
      </c>
      <c r="BW95">
        <v>1.8573729999999999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1.954345</v>
      </c>
      <c r="CQ95">
        <v>3.3121499999999999</v>
      </c>
      <c r="CR95">
        <v>0.79922300000000002</v>
      </c>
      <c r="CS95">
        <v>2.6711429999999998</v>
      </c>
      <c r="CT95">
        <v>0</v>
      </c>
      <c r="CU95">
        <v>0</v>
      </c>
      <c r="CV95">
        <v>0.14723900000000001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76.294973000000013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568.23193300000003</v>
      </c>
      <c r="L96">
        <v>331.95380899999998</v>
      </c>
      <c r="M96">
        <v>88.840812</v>
      </c>
      <c r="N96">
        <v>113.925291</v>
      </c>
      <c r="O96">
        <v>119.311623</v>
      </c>
      <c r="P96">
        <v>104.743528</v>
      </c>
      <c r="Q96">
        <v>8.6462040000000009</v>
      </c>
      <c r="R96">
        <v>32.613048999999997</v>
      </c>
      <c r="S96">
        <v>20.479662000000001</v>
      </c>
      <c r="T96">
        <v>0.535416</v>
      </c>
      <c r="U96">
        <v>333.65499799999998</v>
      </c>
      <c r="V96">
        <v>17.326922</v>
      </c>
      <c r="W96">
        <v>39.831125999999998</v>
      </c>
      <c r="X96">
        <v>140.83343400000001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43.590510999999999</v>
      </c>
      <c r="AH96">
        <v>18.215139000000001</v>
      </c>
      <c r="AI96">
        <v>0</v>
      </c>
      <c r="AJ96">
        <v>0</v>
      </c>
      <c r="AK96">
        <v>53.056857000000001</v>
      </c>
      <c r="AL96">
        <v>51.105457000000001</v>
      </c>
      <c r="AM96">
        <v>0</v>
      </c>
      <c r="AN96">
        <v>0.54317000000000004</v>
      </c>
      <c r="AO96">
        <v>0</v>
      </c>
      <c r="AP96">
        <v>0.97981099999999999</v>
      </c>
      <c r="AQ96">
        <v>0</v>
      </c>
      <c r="AR96">
        <v>8.4442749999999993</v>
      </c>
      <c r="AS96">
        <v>5.1445829999999999</v>
      </c>
      <c r="AT96">
        <v>14.33844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76.294973000000013</v>
      </c>
      <c r="BA96">
        <f t="shared" si="4"/>
        <v>2201.383601</v>
      </c>
      <c r="BD96">
        <v>5.1100000000000003</v>
      </c>
      <c r="BE96">
        <v>1.84</v>
      </c>
      <c r="BF96">
        <v>2.87</v>
      </c>
      <c r="BG96">
        <v>0.86</v>
      </c>
      <c r="BH96">
        <v>9.0299999999999994</v>
      </c>
      <c r="BI96">
        <v>1.27</v>
      </c>
      <c r="BJ96">
        <v>0.84</v>
      </c>
      <c r="BK96">
        <v>0.62</v>
      </c>
      <c r="BL96">
        <v>0.76</v>
      </c>
      <c r="BM96">
        <v>0.16</v>
      </c>
      <c r="BN96">
        <v>2.2400000000000002</v>
      </c>
      <c r="BO96">
        <v>1.81</v>
      </c>
      <c r="BP96">
        <v>0.25</v>
      </c>
      <c r="BQ96">
        <v>1.94</v>
      </c>
      <c r="BR96">
        <v>2.11</v>
      </c>
      <c r="BS96">
        <v>1.57</v>
      </c>
      <c r="BT96">
        <v>2.8390170000000001</v>
      </c>
      <c r="BU96">
        <v>1.2831159999999999</v>
      </c>
      <c r="BV96">
        <v>1.949784</v>
      </c>
      <c r="BW96">
        <v>1.8573729999999999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1.954345</v>
      </c>
      <c r="CQ96">
        <v>3.3121499999999999</v>
      </c>
      <c r="CR96">
        <v>0.79922300000000002</v>
      </c>
      <c r="CS96">
        <v>2.6711429999999998</v>
      </c>
      <c r="CT96">
        <v>0</v>
      </c>
      <c r="CU96">
        <v>0</v>
      </c>
      <c r="CV96">
        <v>0.14723900000000001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76.294973000000013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510.710376</v>
      </c>
      <c r="L97">
        <v>323.88528100000002</v>
      </c>
      <c r="M97">
        <v>88.840812</v>
      </c>
      <c r="N97">
        <v>113.925291</v>
      </c>
      <c r="O97">
        <v>119.311623</v>
      </c>
      <c r="P97">
        <v>104.743528</v>
      </c>
      <c r="Q97">
        <v>5.6914829999999998</v>
      </c>
      <c r="R97">
        <v>23.239826999999998</v>
      </c>
      <c r="S97">
        <v>13.271966000000001</v>
      </c>
      <c r="T97">
        <v>0.535416</v>
      </c>
      <c r="U97">
        <v>333.65499799999998</v>
      </c>
      <c r="V97">
        <v>12.005843</v>
      </c>
      <c r="W97">
        <v>39.831125999999998</v>
      </c>
      <c r="X97">
        <v>140.83343400000001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43.590510999999999</v>
      </c>
      <c r="AH97">
        <v>18.215139000000001</v>
      </c>
      <c r="AI97">
        <v>0</v>
      </c>
      <c r="AJ97">
        <v>0</v>
      </c>
      <c r="AK97">
        <v>53.056857000000001</v>
      </c>
      <c r="AL97">
        <v>51.105457000000001</v>
      </c>
      <c r="AM97">
        <v>0</v>
      </c>
      <c r="AN97">
        <v>0.54317000000000004</v>
      </c>
      <c r="AO97">
        <v>0</v>
      </c>
      <c r="AP97">
        <v>0.97981099999999999</v>
      </c>
      <c r="AQ97">
        <v>0</v>
      </c>
      <c r="AR97">
        <v>4.2221380000000002</v>
      </c>
      <c r="AS97">
        <v>5.1445829999999999</v>
      </c>
      <c r="AT97">
        <v>14.33844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76.294973000000013</v>
      </c>
      <c r="BA97">
        <f t="shared" si="4"/>
        <v>2106.7146610000004</v>
      </c>
      <c r="BD97">
        <v>5.1100000000000003</v>
      </c>
      <c r="BE97">
        <v>1.84</v>
      </c>
      <c r="BF97">
        <v>2.87</v>
      </c>
      <c r="BG97">
        <v>0.86</v>
      </c>
      <c r="BH97">
        <v>9.0299999999999994</v>
      </c>
      <c r="BI97">
        <v>1.27</v>
      </c>
      <c r="BJ97">
        <v>0.84</v>
      </c>
      <c r="BK97">
        <v>0.62</v>
      </c>
      <c r="BL97">
        <v>0.76</v>
      </c>
      <c r="BM97">
        <v>0.16</v>
      </c>
      <c r="BN97">
        <v>2.2400000000000002</v>
      </c>
      <c r="BO97">
        <v>1.81</v>
      </c>
      <c r="BP97">
        <v>0.25</v>
      </c>
      <c r="BQ97">
        <v>1.94</v>
      </c>
      <c r="BR97">
        <v>2.11</v>
      </c>
      <c r="BS97">
        <v>1.57</v>
      </c>
      <c r="BT97">
        <v>2.8390170000000001</v>
      </c>
      <c r="BU97">
        <v>1.2831159999999999</v>
      </c>
      <c r="BV97">
        <v>1.949784</v>
      </c>
      <c r="BW97">
        <v>1.8573729999999999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1.954345</v>
      </c>
      <c r="CQ97">
        <v>3.3121499999999999</v>
      </c>
      <c r="CR97">
        <v>0.79922300000000002</v>
      </c>
      <c r="CS97">
        <v>2.6711429999999998</v>
      </c>
      <c r="CT97">
        <v>0</v>
      </c>
      <c r="CU97">
        <v>0</v>
      </c>
      <c r="CV97">
        <v>0.14723900000000001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76.294973000000013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463.86147599999998</v>
      </c>
      <c r="L98">
        <v>323.88528100000002</v>
      </c>
      <c r="M98">
        <v>88.840812</v>
      </c>
      <c r="N98">
        <v>113.925291</v>
      </c>
      <c r="O98">
        <v>119.311623</v>
      </c>
      <c r="P98">
        <v>104.743528</v>
      </c>
      <c r="Q98">
        <v>5.6914829999999998</v>
      </c>
      <c r="R98">
        <v>23.239826999999998</v>
      </c>
      <c r="S98">
        <v>13.215249</v>
      </c>
      <c r="T98">
        <v>0.535416</v>
      </c>
      <c r="U98">
        <v>333.65499799999998</v>
      </c>
      <c r="V98">
        <v>12.005843</v>
      </c>
      <c r="W98">
        <v>39.831125999999998</v>
      </c>
      <c r="X98">
        <v>140.83343400000001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43.590510999999999</v>
      </c>
      <c r="AH98">
        <v>18.215139000000001</v>
      </c>
      <c r="AI98">
        <v>0</v>
      </c>
      <c r="AJ98">
        <v>0</v>
      </c>
      <c r="AK98">
        <v>53.056857000000001</v>
      </c>
      <c r="AL98">
        <v>12.22087</v>
      </c>
      <c r="AM98">
        <v>0</v>
      </c>
      <c r="AN98">
        <v>0.54317000000000004</v>
      </c>
      <c r="AO98">
        <v>0</v>
      </c>
      <c r="AP98">
        <v>0.97981099999999999</v>
      </c>
      <c r="AQ98">
        <v>0</v>
      </c>
      <c r="AR98">
        <v>4.2221380000000002</v>
      </c>
      <c r="AS98">
        <v>5.1445829999999999</v>
      </c>
      <c r="AT98">
        <v>14.33844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76.294973000000013</v>
      </c>
      <c r="BA98">
        <f t="shared" si="4"/>
        <v>2020.9244570000005</v>
      </c>
      <c r="BD98">
        <v>5.1100000000000003</v>
      </c>
      <c r="BE98">
        <v>1.84</v>
      </c>
      <c r="BF98">
        <v>2.87</v>
      </c>
      <c r="BG98">
        <v>0.86</v>
      </c>
      <c r="BH98">
        <v>9.0299999999999994</v>
      </c>
      <c r="BI98">
        <v>1.27</v>
      </c>
      <c r="BJ98">
        <v>0.84</v>
      </c>
      <c r="BK98">
        <v>0.62</v>
      </c>
      <c r="BL98">
        <v>0.76</v>
      </c>
      <c r="BM98">
        <v>0.16</v>
      </c>
      <c r="BN98">
        <v>2.2400000000000002</v>
      </c>
      <c r="BO98">
        <v>1.81</v>
      </c>
      <c r="BP98">
        <v>0.25</v>
      </c>
      <c r="BQ98">
        <v>1.94</v>
      </c>
      <c r="BR98">
        <v>2.11</v>
      </c>
      <c r="BS98">
        <v>1.57</v>
      </c>
      <c r="BT98">
        <v>2.8390170000000001</v>
      </c>
      <c r="BU98">
        <v>1.2831159999999999</v>
      </c>
      <c r="BV98">
        <v>1.949784</v>
      </c>
      <c r="BW98">
        <v>1.8573729999999999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1.954345</v>
      </c>
      <c r="CQ98">
        <v>3.3121499999999999</v>
      </c>
      <c r="CR98">
        <v>0.79922300000000002</v>
      </c>
      <c r="CS98">
        <v>2.6711429999999998</v>
      </c>
      <c r="CT98">
        <v>0</v>
      </c>
      <c r="CU98">
        <v>0</v>
      </c>
      <c r="CV98">
        <v>0.14723900000000001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76.294973000000013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13.712654795499992</v>
      </c>
      <c r="L99">
        <f t="shared" si="6"/>
        <v>12.165148151499984</v>
      </c>
      <c r="M99">
        <f t="shared" si="6"/>
        <v>2.1321794880000038</v>
      </c>
      <c r="N99">
        <f t="shared" si="6"/>
        <v>2.7342069839999934</v>
      </c>
      <c r="O99">
        <f t="shared" si="6"/>
        <v>2.8634789519999946</v>
      </c>
      <c r="P99">
        <f t="shared" si="6"/>
        <v>2.5138446720000034</v>
      </c>
      <c r="Q99">
        <f t="shared" si="6"/>
        <v>0.14725523774999993</v>
      </c>
      <c r="R99">
        <f t="shared" si="6"/>
        <v>0.81571972675000015</v>
      </c>
      <c r="S99">
        <f t="shared" si="6"/>
        <v>0.51168943425000046</v>
      </c>
      <c r="T99">
        <f t="shared" si="6"/>
        <v>1.284998399999999E-2</v>
      </c>
      <c r="U99">
        <f t="shared" si="6"/>
        <v>8.0077199519999791</v>
      </c>
      <c r="V99">
        <f t="shared" si="6"/>
        <v>0.3226316122499997</v>
      </c>
      <c r="W99">
        <f t="shared" si="6"/>
        <v>0.66578240924999987</v>
      </c>
      <c r="X99">
        <f t="shared" si="6"/>
        <v>2.8683862195000023</v>
      </c>
      <c r="Y99">
        <f t="shared" si="6"/>
        <v>0</v>
      </c>
      <c r="Z99">
        <f t="shared" si="6"/>
        <v>5.6441593499999998E-2</v>
      </c>
      <c r="AA99">
        <f t="shared" si="6"/>
        <v>8.3833610749999996E-2</v>
      </c>
      <c r="AB99">
        <f t="shared" si="6"/>
        <v>0.12222285274999997</v>
      </c>
      <c r="AC99">
        <f t="shared" si="6"/>
        <v>0</v>
      </c>
      <c r="AD99">
        <f t="shared" si="6"/>
        <v>0.11962214024999998</v>
      </c>
      <c r="AE99">
        <f t="shared" si="6"/>
        <v>0.26673375700000002</v>
      </c>
      <c r="AF99">
        <f t="shared" si="6"/>
        <v>0.32872094100000021</v>
      </c>
      <c r="AG99">
        <f t="shared" si="6"/>
        <v>1.0461722639999993</v>
      </c>
      <c r="AH99">
        <f t="shared" si="6"/>
        <v>0.62585349824999992</v>
      </c>
      <c r="AI99">
        <f t="shared" si="6"/>
        <v>5.3281303000000009E-2</v>
      </c>
      <c r="AJ99">
        <f t="shared" si="6"/>
        <v>0</v>
      </c>
      <c r="AK99">
        <f t="shared" si="6"/>
        <v>1.2733645679999985</v>
      </c>
      <c r="AL99">
        <f t="shared" si="6"/>
        <v>0.21930906899999969</v>
      </c>
      <c r="AM99">
        <f t="shared" si="6"/>
        <v>4.6416450500000005E-2</v>
      </c>
      <c r="AN99">
        <f t="shared" si="6"/>
        <v>1.1500220000000021E-2</v>
      </c>
      <c r="AO99">
        <f t="shared" si="6"/>
        <v>0</v>
      </c>
      <c r="AP99">
        <f t="shared" si="6"/>
        <v>3.4653164250000049E-2</v>
      </c>
      <c r="AQ99">
        <f t="shared" si="6"/>
        <v>0.61714342974999969</v>
      </c>
      <c r="AR99">
        <f t="shared" si="6"/>
        <v>0.22733572274999989</v>
      </c>
      <c r="AS99">
        <f t="shared" si="6"/>
        <v>0.21189250850000008</v>
      </c>
      <c r="AT99">
        <f t="shared" si="6"/>
        <v>0.33155093999999985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1.8921729077500009</v>
      </c>
      <c r="BA99">
        <f t="shared" si="4"/>
        <v>57.041768559749954</v>
      </c>
      <c r="BD99">
        <f t="shared" ref="BD99:DJ99" si="7">SUM(BD3:BD98)/4000</f>
        <v>0.12252500000000019</v>
      </c>
      <c r="BE99">
        <f t="shared" si="7"/>
        <v>4.4160000000000067E-2</v>
      </c>
      <c r="BF99">
        <f t="shared" si="7"/>
        <v>6.3560000000000075E-2</v>
      </c>
      <c r="BG99">
        <f t="shared" si="7"/>
        <v>3.3572500000000005E-2</v>
      </c>
      <c r="BH99">
        <f t="shared" si="7"/>
        <v>0.19394249999999963</v>
      </c>
      <c r="BI99">
        <f t="shared" si="7"/>
        <v>3.1392499999999976E-2</v>
      </c>
      <c r="BJ99">
        <f t="shared" si="7"/>
        <v>2.0630000000000016E-2</v>
      </c>
      <c r="BK99">
        <f t="shared" si="7"/>
        <v>1.4879999999999977E-2</v>
      </c>
      <c r="BL99">
        <f t="shared" si="7"/>
        <v>1.8350000000000019E-2</v>
      </c>
      <c r="BM99">
        <f t="shared" si="7"/>
        <v>3.3450000000000012E-3</v>
      </c>
      <c r="BN99">
        <f t="shared" si="7"/>
        <v>5.3760000000000065E-2</v>
      </c>
      <c r="BO99">
        <f t="shared" si="7"/>
        <v>7.9164999999999958E-2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3.7679999999999908E-2</v>
      </c>
      <c r="BT99">
        <f t="shared" si="7"/>
        <v>6.8136408000000148E-2</v>
      </c>
      <c r="BU99">
        <f t="shared" si="7"/>
        <v>3.0794784000000078E-2</v>
      </c>
      <c r="BV99">
        <f t="shared" si="7"/>
        <v>4.7054795999999996E-2</v>
      </c>
      <c r="BW99">
        <f t="shared" si="7"/>
        <v>4.4576951999999941E-2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8.1298224000000086E-2</v>
      </c>
      <c r="CO99">
        <f t="shared" si="7"/>
        <v>9.8543304000000151E-2</v>
      </c>
      <c r="CP99">
        <f t="shared" si="7"/>
        <v>7.8403345999999902E-2</v>
      </c>
      <c r="CQ99">
        <f t="shared" si="7"/>
        <v>7.9491599999999926E-2</v>
      </c>
      <c r="CR99">
        <f t="shared" si="7"/>
        <v>1.9181351999999974E-2</v>
      </c>
      <c r="CS99">
        <f t="shared" si="7"/>
        <v>6.4107432000000006E-2</v>
      </c>
      <c r="CT99">
        <f t="shared" si="7"/>
        <v>1.6062152499999992E-3</v>
      </c>
      <c r="CU99">
        <f t="shared" si="7"/>
        <v>4.8187440000000007E-3</v>
      </c>
      <c r="CV99">
        <f t="shared" si="7"/>
        <v>5.0007864999999973E-3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1.8921729077500009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2.5387900000000001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2.5387900000000001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2.43879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2.43879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2.5387900000000001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2.5387900000000001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50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2.5387900000000001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2.5387900000000001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2.43879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2.43879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2.5387900000000001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2.5387900000000001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2.43879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2.43879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2.5187900000000001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2.5187900000000001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2.41879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2.41879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2.5187900000000001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2.5187900000000001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2.41879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2.41879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1.9336672499999999E-2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1.9336672499999999E-2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2.5387900000000001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2.5387900000000001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2.43879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2.43879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2.5387900000000001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2.5387900000000001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50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2.5387900000000001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2.5387900000000001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2.43879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2.43879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2.5387900000000001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2.5387900000000001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2.43879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2.43879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2.5187900000000001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2.5187900000000001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2.41879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2.41879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2.5187900000000001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2.5187900000000001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2.41879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2.41879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1.9336672499999999E-2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1.9336672499999999E-2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174.86</v>
      </c>
      <c r="C3" s="75">
        <v>51.76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65.66</v>
      </c>
      <c r="J3">
        <v>132.9</v>
      </c>
      <c r="K3">
        <v>100.15</v>
      </c>
      <c r="L3">
        <v>1</v>
      </c>
      <c r="M3">
        <v>15.75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44.92</v>
      </c>
      <c r="U3">
        <v>14.97</v>
      </c>
      <c r="V3">
        <v>14.97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7.11</v>
      </c>
      <c r="AD3">
        <v>24.11</v>
      </c>
      <c r="AE3">
        <v>24.11</v>
      </c>
      <c r="AF3">
        <v>2.23</v>
      </c>
    </row>
    <row r="4" spans="1:32">
      <c r="A4" t="s">
        <v>46</v>
      </c>
      <c r="B4" s="75">
        <v>174.86</v>
      </c>
      <c r="C4" s="75">
        <v>51.76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69.790000000000006</v>
      </c>
      <c r="J4">
        <v>114.73</v>
      </c>
      <c r="K4">
        <v>100.15</v>
      </c>
      <c r="L4">
        <v>1</v>
      </c>
      <c r="M4">
        <v>14.88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45.29</v>
      </c>
      <c r="U4">
        <v>15.1</v>
      </c>
      <c r="V4">
        <v>15.1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7.22</v>
      </c>
      <c r="AD4">
        <v>24.36</v>
      </c>
      <c r="AE4">
        <v>24.36</v>
      </c>
      <c r="AF4">
        <v>2.23</v>
      </c>
    </row>
    <row r="5" spans="1:32">
      <c r="A5" t="s">
        <v>47</v>
      </c>
      <c r="B5" s="75">
        <v>174.86</v>
      </c>
      <c r="C5" s="75">
        <v>51.76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69.790000000000006</v>
      </c>
      <c r="J5">
        <v>95.61</v>
      </c>
      <c r="K5">
        <v>100.15</v>
      </c>
      <c r="L5">
        <v>1</v>
      </c>
      <c r="M5">
        <v>19.12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51.94</v>
      </c>
      <c r="U5">
        <v>17.32</v>
      </c>
      <c r="V5">
        <v>17.309999999999999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9.3699999999999992</v>
      </c>
      <c r="AD5">
        <v>33.520000000000003</v>
      </c>
      <c r="AE5">
        <v>33.520000000000003</v>
      </c>
      <c r="AF5">
        <v>2.23</v>
      </c>
    </row>
    <row r="6" spans="1:32">
      <c r="A6" t="s">
        <v>48</v>
      </c>
      <c r="B6" s="75">
        <v>174.86</v>
      </c>
      <c r="C6" s="75">
        <v>32.51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69.790000000000006</v>
      </c>
      <c r="J6">
        <v>73.95</v>
      </c>
      <c r="K6">
        <v>100.15</v>
      </c>
      <c r="L6">
        <v>1</v>
      </c>
      <c r="M6">
        <v>18.86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53.24</v>
      </c>
      <c r="U6">
        <v>17.75</v>
      </c>
      <c r="V6">
        <v>17.739999999999998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9.51</v>
      </c>
      <c r="AD6">
        <v>33.54</v>
      </c>
      <c r="AE6">
        <v>33.54</v>
      </c>
      <c r="AF6">
        <v>2.23</v>
      </c>
    </row>
    <row r="7" spans="1:32">
      <c r="A7" t="s">
        <v>49</v>
      </c>
      <c r="B7" s="75">
        <v>174.86</v>
      </c>
      <c r="C7" s="75">
        <v>32.51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69.790000000000006</v>
      </c>
      <c r="J7">
        <v>73.95</v>
      </c>
      <c r="K7">
        <v>100.15</v>
      </c>
      <c r="L7">
        <v>1</v>
      </c>
      <c r="M7">
        <v>18.489999999999998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54.49</v>
      </c>
      <c r="U7">
        <v>18.16</v>
      </c>
      <c r="V7">
        <v>18.18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9.6</v>
      </c>
      <c r="AD7">
        <v>33.76</v>
      </c>
      <c r="AE7">
        <v>33.76</v>
      </c>
      <c r="AF7">
        <v>2.23</v>
      </c>
    </row>
    <row r="8" spans="1:32">
      <c r="A8" t="s">
        <v>50</v>
      </c>
      <c r="B8" s="75">
        <v>174.86</v>
      </c>
      <c r="C8" s="75">
        <v>32.51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69.790000000000006</v>
      </c>
      <c r="J8">
        <v>73.95</v>
      </c>
      <c r="K8">
        <v>100.15</v>
      </c>
      <c r="L8">
        <v>1</v>
      </c>
      <c r="M8">
        <v>18.38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56.92</v>
      </c>
      <c r="U8">
        <v>18.98</v>
      </c>
      <c r="V8">
        <v>18.97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9.69</v>
      </c>
      <c r="AD8">
        <v>33.99</v>
      </c>
      <c r="AE8">
        <v>33.99</v>
      </c>
      <c r="AF8">
        <v>2.23</v>
      </c>
    </row>
    <row r="9" spans="1:32">
      <c r="A9" t="s">
        <v>51</v>
      </c>
      <c r="B9" s="75">
        <v>114.73</v>
      </c>
      <c r="C9" s="75">
        <v>32.51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69.790000000000006</v>
      </c>
      <c r="J9">
        <v>73.95</v>
      </c>
      <c r="K9">
        <v>100.15</v>
      </c>
      <c r="L9">
        <v>1</v>
      </c>
      <c r="M9">
        <v>18.09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77.760000000000005</v>
      </c>
      <c r="U9">
        <v>25.92</v>
      </c>
      <c r="V9">
        <v>25.93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9.8000000000000007</v>
      </c>
      <c r="AD9">
        <v>34.200000000000003</v>
      </c>
      <c r="AE9">
        <v>34.200000000000003</v>
      </c>
      <c r="AF9">
        <v>2.23</v>
      </c>
    </row>
    <row r="10" spans="1:32">
      <c r="A10" t="s">
        <v>52</v>
      </c>
      <c r="B10" s="75">
        <v>114.73</v>
      </c>
      <c r="C10" s="75">
        <v>32.51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69.790000000000006</v>
      </c>
      <c r="J10">
        <v>73.95</v>
      </c>
      <c r="K10">
        <v>100.15</v>
      </c>
      <c r="L10">
        <v>1</v>
      </c>
      <c r="M10">
        <v>17.82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78.489999999999995</v>
      </c>
      <c r="U10">
        <v>26.16</v>
      </c>
      <c r="V10">
        <v>26.17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9.93</v>
      </c>
      <c r="AD10">
        <v>34.549999999999997</v>
      </c>
      <c r="AE10">
        <v>34.549999999999997</v>
      </c>
      <c r="AF10">
        <v>2.23</v>
      </c>
    </row>
    <row r="11" spans="1:32">
      <c r="A11" t="s">
        <v>53</v>
      </c>
      <c r="B11" s="75">
        <v>114.73</v>
      </c>
      <c r="C11" s="75">
        <v>32.51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69.790000000000006</v>
      </c>
      <c r="J11">
        <v>73.95</v>
      </c>
      <c r="K11">
        <v>100.15</v>
      </c>
      <c r="L11">
        <v>1</v>
      </c>
      <c r="M11">
        <v>22.08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1.38</v>
      </c>
      <c r="T11">
        <v>79.260000000000005</v>
      </c>
      <c r="U11">
        <v>26.42</v>
      </c>
      <c r="V11">
        <v>26.43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10.52</v>
      </c>
      <c r="AD11">
        <v>35.9</v>
      </c>
      <c r="AE11">
        <v>35.9</v>
      </c>
      <c r="AF11">
        <v>2.23</v>
      </c>
    </row>
    <row r="12" spans="1:32">
      <c r="A12" t="s">
        <v>54</v>
      </c>
      <c r="B12" s="75">
        <v>114.73</v>
      </c>
      <c r="C12" s="75">
        <v>32.51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69.790000000000006</v>
      </c>
      <c r="J12">
        <v>73.95</v>
      </c>
      <c r="K12">
        <v>100.15</v>
      </c>
      <c r="L12">
        <v>1</v>
      </c>
      <c r="M12">
        <v>21.94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1.38</v>
      </c>
      <c r="T12">
        <v>79.760000000000005</v>
      </c>
      <c r="U12">
        <v>26.59</v>
      </c>
      <c r="V12">
        <v>26.59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10.63</v>
      </c>
      <c r="AD12">
        <v>35.659999999999997</v>
      </c>
      <c r="AE12">
        <v>35.659999999999997</v>
      </c>
      <c r="AF12">
        <v>2.23</v>
      </c>
    </row>
    <row r="13" spans="1:32">
      <c r="A13" t="s">
        <v>55</v>
      </c>
      <c r="B13" s="75">
        <v>114.73</v>
      </c>
      <c r="C13" s="75">
        <v>32.51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69.790000000000006</v>
      </c>
      <c r="J13">
        <v>73.95</v>
      </c>
      <c r="K13">
        <v>100.15</v>
      </c>
      <c r="L13">
        <v>1</v>
      </c>
      <c r="M13">
        <v>21.74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1.38</v>
      </c>
      <c r="T13">
        <v>78.81</v>
      </c>
      <c r="U13">
        <v>26.27</v>
      </c>
      <c r="V13">
        <v>26.26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10.78</v>
      </c>
      <c r="AD13">
        <v>35.369999999999997</v>
      </c>
      <c r="AE13">
        <v>35.369999999999997</v>
      </c>
      <c r="AF13">
        <v>2.23</v>
      </c>
    </row>
    <row r="14" spans="1:32">
      <c r="A14" t="s">
        <v>56</v>
      </c>
      <c r="B14" s="75">
        <v>114.73</v>
      </c>
      <c r="C14" s="75">
        <v>32.51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69.790000000000006</v>
      </c>
      <c r="J14">
        <v>73.95</v>
      </c>
      <c r="K14">
        <v>100.15</v>
      </c>
      <c r="L14">
        <v>1</v>
      </c>
      <c r="M14">
        <v>20.94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1.38</v>
      </c>
      <c r="T14">
        <v>75.92</v>
      </c>
      <c r="U14">
        <v>25.31</v>
      </c>
      <c r="V14">
        <v>25.29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10.93</v>
      </c>
      <c r="AD14">
        <v>35.049999999999997</v>
      </c>
      <c r="AE14">
        <v>35.049999999999997</v>
      </c>
      <c r="AF14">
        <v>2.23</v>
      </c>
    </row>
    <row r="15" spans="1:32">
      <c r="A15" t="s">
        <v>57</v>
      </c>
      <c r="B15" s="75">
        <v>114.73</v>
      </c>
      <c r="C15" s="75">
        <v>32.51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69.790000000000006</v>
      </c>
      <c r="J15">
        <v>73.95</v>
      </c>
      <c r="K15">
        <v>100.15</v>
      </c>
      <c r="L15">
        <v>1</v>
      </c>
      <c r="M15">
        <v>20.079999999999998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75</v>
      </c>
      <c r="U15">
        <v>25</v>
      </c>
      <c r="V15">
        <v>25.01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10.65</v>
      </c>
      <c r="AD15">
        <v>34.619999999999997</v>
      </c>
      <c r="AE15">
        <v>34.619999999999997</v>
      </c>
      <c r="AF15">
        <v>2.23</v>
      </c>
    </row>
    <row r="16" spans="1:32">
      <c r="A16" t="s">
        <v>58</v>
      </c>
      <c r="B16" s="75">
        <v>114.73</v>
      </c>
      <c r="C16" s="75">
        <v>32.51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69.790000000000006</v>
      </c>
      <c r="J16">
        <v>73.95</v>
      </c>
      <c r="K16">
        <v>100.15</v>
      </c>
      <c r="L16">
        <v>1</v>
      </c>
      <c r="M16">
        <v>12.86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74.87</v>
      </c>
      <c r="U16">
        <v>24.96</v>
      </c>
      <c r="V16">
        <v>24.95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10.31</v>
      </c>
      <c r="AD16">
        <v>34.200000000000003</v>
      </c>
      <c r="AE16">
        <v>34.200000000000003</v>
      </c>
      <c r="AF16">
        <v>2.23</v>
      </c>
    </row>
    <row r="17" spans="1:32">
      <c r="A17" t="s">
        <v>59</v>
      </c>
      <c r="B17" s="75">
        <v>114.57</v>
      </c>
      <c r="C17" s="75">
        <v>32.450000000000003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69.790000000000006</v>
      </c>
      <c r="J17">
        <v>73.95</v>
      </c>
      <c r="K17">
        <v>100.15</v>
      </c>
      <c r="L17">
        <v>1</v>
      </c>
      <c r="M17">
        <v>12.93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62.93</v>
      </c>
      <c r="U17">
        <v>20.98</v>
      </c>
      <c r="V17">
        <v>20.97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9.8800000000000008</v>
      </c>
      <c r="AD17">
        <v>36.68</v>
      </c>
      <c r="AE17">
        <v>36.68</v>
      </c>
      <c r="AF17">
        <v>2.23</v>
      </c>
    </row>
    <row r="18" spans="1:32">
      <c r="A18" t="s">
        <v>60</v>
      </c>
      <c r="B18" s="75">
        <v>150.68</v>
      </c>
      <c r="C18" s="75">
        <v>32.450000000000003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69.790000000000006</v>
      </c>
      <c r="J18">
        <v>73.95</v>
      </c>
      <c r="K18">
        <v>100.15</v>
      </c>
      <c r="L18">
        <v>1</v>
      </c>
      <c r="M18">
        <v>12.94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61.63</v>
      </c>
      <c r="U18">
        <v>20.54</v>
      </c>
      <c r="V18">
        <v>20.55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9.48</v>
      </c>
      <c r="AD18">
        <v>36.71</v>
      </c>
      <c r="AE18">
        <v>36.71</v>
      </c>
      <c r="AF18">
        <v>2.23</v>
      </c>
    </row>
    <row r="19" spans="1:32">
      <c r="A19" t="s">
        <v>61</v>
      </c>
      <c r="B19" s="75">
        <v>150.68</v>
      </c>
      <c r="C19" s="75">
        <v>32.450000000000003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69.790000000000006</v>
      </c>
      <c r="J19">
        <v>73.95</v>
      </c>
      <c r="K19">
        <v>100.15</v>
      </c>
      <c r="L19">
        <v>1</v>
      </c>
      <c r="M19">
        <v>13.09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60.76</v>
      </c>
      <c r="U19">
        <v>20.25</v>
      </c>
      <c r="V19">
        <v>20.27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8.93</v>
      </c>
      <c r="AD19">
        <v>36.700000000000003</v>
      </c>
      <c r="AE19">
        <v>36.700000000000003</v>
      </c>
      <c r="AF19">
        <v>2.23</v>
      </c>
    </row>
    <row r="20" spans="1:32">
      <c r="A20" t="s">
        <v>62</v>
      </c>
      <c r="B20" s="75">
        <v>150.68</v>
      </c>
      <c r="C20" s="75">
        <v>32.450000000000003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69.790000000000006</v>
      </c>
      <c r="J20">
        <v>73.95</v>
      </c>
      <c r="K20">
        <v>100.15</v>
      </c>
      <c r="L20">
        <v>1</v>
      </c>
      <c r="M20">
        <v>13.19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59.93</v>
      </c>
      <c r="U20">
        <v>19.98</v>
      </c>
      <c r="V20">
        <v>19.97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</v>
      </c>
      <c r="AD20">
        <v>36.770000000000003</v>
      </c>
      <c r="AE20">
        <v>36.770000000000003</v>
      </c>
      <c r="AF20">
        <v>2.23</v>
      </c>
    </row>
    <row r="21" spans="1:32">
      <c r="A21" t="s">
        <v>63</v>
      </c>
      <c r="B21" s="75">
        <v>150.68</v>
      </c>
      <c r="C21" s="75">
        <v>32.450000000000003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69.790000000000006</v>
      </c>
      <c r="J21">
        <v>73.95</v>
      </c>
      <c r="K21">
        <v>100.15</v>
      </c>
      <c r="L21">
        <v>1</v>
      </c>
      <c r="M21">
        <v>13.25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58.24</v>
      </c>
      <c r="U21">
        <v>19.41</v>
      </c>
      <c r="V21">
        <v>19.420000000000002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7.58</v>
      </c>
      <c r="AD21">
        <v>36.82</v>
      </c>
      <c r="AE21">
        <v>36.82</v>
      </c>
      <c r="AF21">
        <v>2.23</v>
      </c>
    </row>
    <row r="22" spans="1:32">
      <c r="A22" t="s">
        <v>64</v>
      </c>
      <c r="B22" s="75">
        <v>150.68</v>
      </c>
      <c r="C22" s="75">
        <v>32.450000000000003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65.66</v>
      </c>
      <c r="J22">
        <v>95.61</v>
      </c>
      <c r="K22">
        <v>100.15</v>
      </c>
      <c r="L22">
        <v>1</v>
      </c>
      <c r="M22">
        <v>13.33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50.17</v>
      </c>
      <c r="U22">
        <v>16.72</v>
      </c>
      <c r="V22">
        <v>16.739999999999998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7.57</v>
      </c>
      <c r="AD22">
        <v>36.9</v>
      </c>
      <c r="AE22">
        <v>36.9</v>
      </c>
      <c r="AF22">
        <v>2.23</v>
      </c>
    </row>
    <row r="23" spans="1:32">
      <c r="A23" t="s">
        <v>65</v>
      </c>
      <c r="B23" s="75">
        <v>150.86000000000001</v>
      </c>
      <c r="C23" s="75">
        <v>42.37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114.73</v>
      </c>
      <c r="K23">
        <v>100.15</v>
      </c>
      <c r="L23">
        <v>0.93</v>
      </c>
      <c r="M23">
        <v>13.49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50.57</v>
      </c>
      <c r="U23">
        <v>16.86</v>
      </c>
      <c r="V23">
        <v>16.850000000000001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7.27</v>
      </c>
      <c r="AD23">
        <v>32.090000000000003</v>
      </c>
      <c r="AE23">
        <v>32.090000000000003</v>
      </c>
      <c r="AF23">
        <v>2.23</v>
      </c>
    </row>
    <row r="24" spans="1:32">
      <c r="A24" t="s">
        <v>66</v>
      </c>
      <c r="B24" s="75">
        <v>210.99</v>
      </c>
      <c r="C24" s="75">
        <v>61.53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13.58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51.25</v>
      </c>
      <c r="U24">
        <v>17.079999999999998</v>
      </c>
      <c r="V24">
        <v>17.09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7.19</v>
      </c>
      <c r="AD24">
        <v>32.450000000000003</v>
      </c>
      <c r="AE24">
        <v>32.450000000000003</v>
      </c>
      <c r="AF24">
        <v>2.23</v>
      </c>
    </row>
    <row r="25" spans="1:32">
      <c r="A25" t="s">
        <v>67</v>
      </c>
      <c r="B25" s="75">
        <v>249.18</v>
      </c>
      <c r="C25" s="75">
        <v>76.38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13.69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49.69</v>
      </c>
      <c r="U25">
        <v>16.559999999999999</v>
      </c>
      <c r="V25">
        <v>16.57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7.13</v>
      </c>
      <c r="AD25">
        <v>32.97</v>
      </c>
      <c r="AE25">
        <v>32.97</v>
      </c>
      <c r="AF25">
        <v>2.23</v>
      </c>
    </row>
    <row r="26" spans="1:32">
      <c r="A26" t="s">
        <v>68</v>
      </c>
      <c r="B26" s="75">
        <v>249.18</v>
      </c>
      <c r="C26" s="75">
        <v>76.38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13.78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27.73</v>
      </c>
      <c r="U26">
        <v>9.24</v>
      </c>
      <c r="V26">
        <v>9.24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3.84</v>
      </c>
      <c r="AD26">
        <v>32.89</v>
      </c>
      <c r="AE26">
        <v>32.89</v>
      </c>
      <c r="AF26">
        <v>2.23</v>
      </c>
    </row>
    <row r="27" spans="1:32">
      <c r="A27" t="s">
        <v>69</v>
      </c>
      <c r="B27" s="75">
        <v>249.18</v>
      </c>
      <c r="C27" s="75">
        <v>76.38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93.79</v>
      </c>
      <c r="J27">
        <v>132.9</v>
      </c>
      <c r="K27">
        <v>100.15</v>
      </c>
      <c r="L27">
        <v>0.93</v>
      </c>
      <c r="M27">
        <v>14.27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1.33</v>
      </c>
      <c r="T27">
        <v>28.3</v>
      </c>
      <c r="U27">
        <v>9.43</v>
      </c>
      <c r="V27">
        <v>9.43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3.89</v>
      </c>
      <c r="AD27">
        <v>21.75</v>
      </c>
      <c r="AE27">
        <v>21.75</v>
      </c>
      <c r="AF27">
        <v>2.23</v>
      </c>
    </row>
    <row r="28" spans="1:32">
      <c r="A28" t="s">
        <v>70</v>
      </c>
      <c r="B28" s="75">
        <v>249.18</v>
      </c>
      <c r="C28" s="75">
        <v>76.38</v>
      </c>
      <c r="D28" s="135">
        <f t="shared" si="0"/>
        <v>0.19</v>
      </c>
      <c r="E28" s="75"/>
      <c r="F28" s="78">
        <v>0</v>
      </c>
      <c r="G28" s="78">
        <v>0</v>
      </c>
      <c r="H28" s="78">
        <v>0</v>
      </c>
      <c r="I28">
        <v>114.8</v>
      </c>
      <c r="J28">
        <v>132.9</v>
      </c>
      <c r="K28">
        <v>100.15</v>
      </c>
      <c r="L28">
        <v>0.93</v>
      </c>
      <c r="M28">
        <v>13.27</v>
      </c>
      <c r="N28" s="135">
        <v>0</v>
      </c>
      <c r="O28" s="135">
        <v>0.19</v>
      </c>
      <c r="P28" s="135">
        <v>0</v>
      </c>
      <c r="Q28">
        <v>1.1399999999999999</v>
      </c>
      <c r="R28">
        <v>0</v>
      </c>
      <c r="S28">
        <v>1.33</v>
      </c>
      <c r="T28">
        <v>28.65</v>
      </c>
      <c r="U28">
        <v>9.5500000000000007</v>
      </c>
      <c r="V28">
        <v>9.5500000000000007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3.93</v>
      </c>
      <c r="AD28">
        <v>22.2</v>
      </c>
      <c r="AE28">
        <v>22.2</v>
      </c>
      <c r="AF28">
        <v>2.23</v>
      </c>
    </row>
    <row r="29" spans="1:32">
      <c r="A29" t="s">
        <v>71</v>
      </c>
      <c r="B29" s="75">
        <v>249.18</v>
      </c>
      <c r="C29" s="75">
        <v>76.38</v>
      </c>
      <c r="D29" s="135">
        <f t="shared" si="0"/>
        <v>0.96</v>
      </c>
      <c r="E29" s="75"/>
      <c r="F29" s="78">
        <v>0</v>
      </c>
      <c r="G29" s="78">
        <v>0</v>
      </c>
      <c r="H29" s="78">
        <v>0</v>
      </c>
      <c r="I29">
        <v>114.8</v>
      </c>
      <c r="J29">
        <v>132.9</v>
      </c>
      <c r="K29">
        <v>100.15</v>
      </c>
      <c r="L29">
        <v>0.93</v>
      </c>
      <c r="M29">
        <v>13.4</v>
      </c>
      <c r="N29" s="135">
        <v>0</v>
      </c>
      <c r="O29" s="135">
        <v>0.96</v>
      </c>
      <c r="P29" s="135">
        <v>0</v>
      </c>
      <c r="Q29">
        <v>1.1399999999999999</v>
      </c>
      <c r="R29">
        <v>0</v>
      </c>
      <c r="S29">
        <v>1.33</v>
      </c>
      <c r="T29">
        <v>29.05</v>
      </c>
      <c r="U29">
        <v>9.68</v>
      </c>
      <c r="V29">
        <v>9.68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3.95</v>
      </c>
      <c r="AD29">
        <v>23.18</v>
      </c>
      <c r="AE29">
        <v>23.18</v>
      </c>
      <c r="AF29">
        <v>2.23</v>
      </c>
    </row>
    <row r="30" spans="1:32">
      <c r="A30" t="s">
        <v>72</v>
      </c>
      <c r="B30" s="75">
        <v>249.18</v>
      </c>
      <c r="C30" s="75">
        <v>76.38</v>
      </c>
      <c r="D30" s="135">
        <f t="shared" si="0"/>
        <v>4.2699999999999996</v>
      </c>
      <c r="E30" s="75"/>
      <c r="F30" s="78">
        <v>0</v>
      </c>
      <c r="G30" s="78">
        <v>0</v>
      </c>
      <c r="H30" s="78">
        <v>0</v>
      </c>
      <c r="I30">
        <v>114.8</v>
      </c>
      <c r="J30">
        <v>132.9</v>
      </c>
      <c r="K30">
        <v>100.15</v>
      </c>
      <c r="L30">
        <v>0.93</v>
      </c>
      <c r="M30">
        <v>13.15</v>
      </c>
      <c r="N30" s="135">
        <v>0</v>
      </c>
      <c r="O30" s="135">
        <v>2.88</v>
      </c>
      <c r="P30" s="135">
        <v>1.39</v>
      </c>
      <c r="Q30">
        <v>1.1399999999999999</v>
      </c>
      <c r="R30">
        <v>0</v>
      </c>
      <c r="S30">
        <v>1.33</v>
      </c>
      <c r="T30">
        <v>29.18</v>
      </c>
      <c r="U30">
        <v>9.73</v>
      </c>
      <c r="V30">
        <v>9.7200000000000006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3.97</v>
      </c>
      <c r="AD30">
        <v>24.51</v>
      </c>
      <c r="AE30">
        <v>24.51</v>
      </c>
      <c r="AF30">
        <v>2.23</v>
      </c>
    </row>
    <row r="31" spans="1:32">
      <c r="A31" t="s">
        <v>73</v>
      </c>
      <c r="B31" s="75">
        <v>249.18</v>
      </c>
      <c r="C31" s="75">
        <v>76.38</v>
      </c>
      <c r="D31" s="135">
        <f t="shared" si="0"/>
        <v>15.620000000000001</v>
      </c>
      <c r="E31" s="75"/>
      <c r="F31" s="78">
        <v>0</v>
      </c>
      <c r="G31" s="78">
        <v>0</v>
      </c>
      <c r="H31" s="78">
        <v>0</v>
      </c>
      <c r="I31">
        <v>114.8</v>
      </c>
      <c r="J31">
        <v>132.9</v>
      </c>
      <c r="K31">
        <v>100.15</v>
      </c>
      <c r="L31">
        <v>0.93</v>
      </c>
      <c r="M31">
        <v>13.84</v>
      </c>
      <c r="N31" s="135">
        <v>2.25</v>
      </c>
      <c r="O31" s="135">
        <v>6.71</v>
      </c>
      <c r="P31" s="135">
        <v>6.66</v>
      </c>
      <c r="Q31">
        <v>1.1399999999999999</v>
      </c>
      <c r="R31">
        <v>0.39</v>
      </c>
      <c r="S31">
        <v>1.33</v>
      </c>
      <c r="T31">
        <v>30.15</v>
      </c>
      <c r="U31">
        <v>10.050000000000001</v>
      </c>
      <c r="V31">
        <v>10.039999999999999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4.01</v>
      </c>
      <c r="AD31">
        <v>24.94</v>
      </c>
      <c r="AE31">
        <v>24.94</v>
      </c>
      <c r="AF31">
        <v>2.23</v>
      </c>
    </row>
    <row r="32" spans="1:32">
      <c r="A32" t="s">
        <v>74</v>
      </c>
      <c r="B32" s="75">
        <v>249.18</v>
      </c>
      <c r="C32" s="75">
        <v>76.38</v>
      </c>
      <c r="D32" s="135">
        <f t="shared" si="0"/>
        <v>32.61</v>
      </c>
      <c r="E32" s="75"/>
      <c r="F32" s="78">
        <v>0</v>
      </c>
      <c r="G32" s="78">
        <v>0</v>
      </c>
      <c r="H32" s="78">
        <v>0</v>
      </c>
      <c r="I32">
        <v>114.8</v>
      </c>
      <c r="J32">
        <v>132.9</v>
      </c>
      <c r="K32">
        <v>100.15</v>
      </c>
      <c r="L32">
        <v>0.93</v>
      </c>
      <c r="M32">
        <v>14.44</v>
      </c>
      <c r="N32" s="135">
        <v>7.28</v>
      </c>
      <c r="O32" s="135">
        <v>12.97</v>
      </c>
      <c r="P32" s="135">
        <v>12.36</v>
      </c>
      <c r="Q32">
        <v>1.1399999999999999</v>
      </c>
      <c r="R32">
        <v>4.99</v>
      </c>
      <c r="S32">
        <v>1.33</v>
      </c>
      <c r="T32">
        <v>30.33</v>
      </c>
      <c r="U32">
        <v>10.11</v>
      </c>
      <c r="V32">
        <v>10.1</v>
      </c>
      <c r="W32">
        <v>0.15</v>
      </c>
      <c r="X32">
        <v>0.03</v>
      </c>
      <c r="Y32">
        <v>1.33</v>
      </c>
      <c r="Z32">
        <v>0</v>
      </c>
      <c r="AA32">
        <v>0.67</v>
      </c>
      <c r="AB32">
        <v>0.33</v>
      </c>
      <c r="AC32">
        <v>4.03</v>
      </c>
      <c r="AD32">
        <v>25.21</v>
      </c>
      <c r="AE32">
        <v>25.21</v>
      </c>
      <c r="AF32">
        <v>2.23</v>
      </c>
    </row>
    <row r="33" spans="1:32">
      <c r="A33" t="s">
        <v>75</v>
      </c>
      <c r="B33" s="75">
        <v>249.18</v>
      </c>
      <c r="C33" s="75">
        <v>76.38</v>
      </c>
      <c r="D33" s="135">
        <f t="shared" si="0"/>
        <v>54.100000000000009</v>
      </c>
      <c r="E33" s="75"/>
      <c r="F33" s="78">
        <v>0.04</v>
      </c>
      <c r="G33" s="78">
        <v>0.04</v>
      </c>
      <c r="H33" s="78">
        <v>0.04</v>
      </c>
      <c r="I33">
        <v>114.8</v>
      </c>
      <c r="J33">
        <v>132.9</v>
      </c>
      <c r="K33">
        <v>100.15</v>
      </c>
      <c r="L33">
        <v>0.93</v>
      </c>
      <c r="M33">
        <v>18.12</v>
      </c>
      <c r="N33" s="135">
        <v>14.55</v>
      </c>
      <c r="O33" s="135">
        <v>20.21</v>
      </c>
      <c r="P33" s="135">
        <v>19.34</v>
      </c>
      <c r="Q33">
        <v>1.1399999999999999</v>
      </c>
      <c r="R33">
        <v>13.64</v>
      </c>
      <c r="S33">
        <v>1.33</v>
      </c>
      <c r="T33">
        <v>30.66</v>
      </c>
      <c r="U33">
        <v>10.220000000000001</v>
      </c>
      <c r="V33">
        <v>10.210000000000001</v>
      </c>
      <c r="W33">
        <v>1.89</v>
      </c>
      <c r="X33">
        <v>0.38</v>
      </c>
      <c r="Y33">
        <v>2.77</v>
      </c>
      <c r="Z33">
        <v>0.72</v>
      </c>
      <c r="AA33">
        <v>0.67</v>
      </c>
      <c r="AB33">
        <v>0.33</v>
      </c>
      <c r="AC33">
        <v>4.01</v>
      </c>
      <c r="AD33">
        <v>25.61</v>
      </c>
      <c r="AE33">
        <v>25.61</v>
      </c>
      <c r="AF33">
        <v>2.23</v>
      </c>
    </row>
    <row r="34" spans="1:32">
      <c r="A34" t="s">
        <v>76</v>
      </c>
      <c r="B34" s="75">
        <v>249.18</v>
      </c>
      <c r="C34" s="75">
        <v>76.38</v>
      </c>
      <c r="D34" s="135">
        <f t="shared" si="0"/>
        <v>78.95</v>
      </c>
      <c r="E34" s="75"/>
      <c r="F34" s="78">
        <v>0.39</v>
      </c>
      <c r="G34" s="78">
        <v>0.39</v>
      </c>
      <c r="H34" s="78">
        <v>0.4</v>
      </c>
      <c r="I34">
        <v>114.8</v>
      </c>
      <c r="J34">
        <v>132.9</v>
      </c>
      <c r="K34">
        <v>100.15</v>
      </c>
      <c r="L34">
        <v>0.93</v>
      </c>
      <c r="M34">
        <v>17.690000000000001</v>
      </c>
      <c r="N34" s="135">
        <v>20.48</v>
      </c>
      <c r="O34" s="135">
        <v>28.6</v>
      </c>
      <c r="P34" s="135">
        <v>29.87</v>
      </c>
      <c r="Q34">
        <v>1.1399999999999999</v>
      </c>
      <c r="R34">
        <v>23.57</v>
      </c>
      <c r="S34">
        <v>1.33</v>
      </c>
      <c r="T34">
        <v>44.29</v>
      </c>
      <c r="U34">
        <v>14.76</v>
      </c>
      <c r="V34">
        <v>14.78</v>
      </c>
      <c r="W34">
        <v>9.8800000000000008</v>
      </c>
      <c r="X34">
        <v>1.98</v>
      </c>
      <c r="Y34">
        <v>8.9700000000000006</v>
      </c>
      <c r="Z34">
        <v>4.01</v>
      </c>
      <c r="AA34">
        <v>10.67</v>
      </c>
      <c r="AB34">
        <v>5.33</v>
      </c>
      <c r="AC34">
        <v>4.04</v>
      </c>
      <c r="AD34">
        <v>25.91</v>
      </c>
      <c r="AE34">
        <v>25.91</v>
      </c>
      <c r="AF34">
        <v>2.23</v>
      </c>
    </row>
    <row r="35" spans="1:32">
      <c r="A35" t="s">
        <v>77</v>
      </c>
      <c r="B35" s="75">
        <v>249.18</v>
      </c>
      <c r="C35" s="75">
        <v>76.38</v>
      </c>
      <c r="D35" s="135">
        <f t="shared" si="0"/>
        <v>83.050000000000011</v>
      </c>
      <c r="E35" s="75"/>
      <c r="F35" s="78">
        <v>1.31</v>
      </c>
      <c r="G35" s="78">
        <v>1.31</v>
      </c>
      <c r="H35" s="78">
        <v>1.35</v>
      </c>
      <c r="I35">
        <v>114.8</v>
      </c>
      <c r="J35">
        <v>132.9</v>
      </c>
      <c r="K35">
        <v>100.15</v>
      </c>
      <c r="L35">
        <v>0.93</v>
      </c>
      <c r="M35">
        <v>17.100000000000001</v>
      </c>
      <c r="N35" s="135">
        <v>27.69</v>
      </c>
      <c r="O35" s="135">
        <v>27.68</v>
      </c>
      <c r="P35" s="135">
        <v>27.68</v>
      </c>
      <c r="Q35">
        <v>1.1399999999999999</v>
      </c>
      <c r="R35">
        <v>34.299999999999997</v>
      </c>
      <c r="S35">
        <v>1.33</v>
      </c>
      <c r="T35">
        <v>44.93</v>
      </c>
      <c r="U35">
        <v>14.98</v>
      </c>
      <c r="V35">
        <v>14.97</v>
      </c>
      <c r="W35">
        <v>26.54</v>
      </c>
      <c r="X35">
        <v>5.31</v>
      </c>
      <c r="Y35">
        <v>11.68</v>
      </c>
      <c r="Z35">
        <v>8.99</v>
      </c>
      <c r="AA35">
        <v>11.33</v>
      </c>
      <c r="AB35">
        <v>5.67</v>
      </c>
      <c r="AC35">
        <v>4.6100000000000003</v>
      </c>
      <c r="AD35">
        <v>25.64</v>
      </c>
      <c r="AE35">
        <v>25.64</v>
      </c>
      <c r="AF35">
        <v>2.23</v>
      </c>
    </row>
    <row r="36" spans="1:32">
      <c r="A36" t="s">
        <v>78</v>
      </c>
      <c r="B36" s="75">
        <v>249.18</v>
      </c>
      <c r="C36" s="75">
        <v>76.38</v>
      </c>
      <c r="D36" s="135">
        <f t="shared" si="0"/>
        <v>83.050000000000011</v>
      </c>
      <c r="E36" s="75"/>
      <c r="F36" s="78">
        <v>3</v>
      </c>
      <c r="G36" s="78">
        <v>3</v>
      </c>
      <c r="H36" s="78">
        <v>3.08</v>
      </c>
      <c r="I36">
        <v>114.8</v>
      </c>
      <c r="J36">
        <v>132.9</v>
      </c>
      <c r="K36">
        <v>100.15</v>
      </c>
      <c r="L36">
        <v>0.93</v>
      </c>
      <c r="M36">
        <v>16.510000000000002</v>
      </c>
      <c r="N36" s="135">
        <v>27.69</v>
      </c>
      <c r="O36" s="135">
        <v>27.68</v>
      </c>
      <c r="P36" s="135">
        <v>27.68</v>
      </c>
      <c r="Q36">
        <v>1.1399999999999999</v>
      </c>
      <c r="R36">
        <v>46.05</v>
      </c>
      <c r="S36">
        <v>1.33</v>
      </c>
      <c r="T36">
        <v>44.01</v>
      </c>
      <c r="U36">
        <v>14.67</v>
      </c>
      <c r="V36">
        <v>14.68</v>
      </c>
      <c r="W36">
        <v>51.19</v>
      </c>
      <c r="X36">
        <v>10.24</v>
      </c>
      <c r="Y36">
        <v>22.18</v>
      </c>
      <c r="Z36">
        <v>14.26</v>
      </c>
      <c r="AA36">
        <v>16.670000000000002</v>
      </c>
      <c r="AB36">
        <v>8.33</v>
      </c>
      <c r="AC36">
        <v>4.51</v>
      </c>
      <c r="AD36">
        <v>25.23</v>
      </c>
      <c r="AE36">
        <v>25.23</v>
      </c>
      <c r="AF36">
        <v>2.23</v>
      </c>
    </row>
    <row r="37" spans="1:32">
      <c r="A37" t="s">
        <v>79</v>
      </c>
      <c r="B37" s="75">
        <v>249.18</v>
      </c>
      <c r="C37" s="75">
        <v>76.38</v>
      </c>
      <c r="D37" s="135">
        <f t="shared" si="0"/>
        <v>83.050000000000011</v>
      </c>
      <c r="E37" s="75"/>
      <c r="F37" s="78">
        <v>4.6100000000000003</v>
      </c>
      <c r="G37" s="78">
        <v>4.6100000000000003</v>
      </c>
      <c r="H37" s="78">
        <v>4.72</v>
      </c>
      <c r="I37">
        <v>114.8</v>
      </c>
      <c r="J37">
        <v>132.9</v>
      </c>
      <c r="K37">
        <v>100.15</v>
      </c>
      <c r="L37">
        <v>0.93</v>
      </c>
      <c r="M37">
        <v>15.72</v>
      </c>
      <c r="N37" s="135">
        <v>27.69</v>
      </c>
      <c r="O37" s="135">
        <v>27.68</v>
      </c>
      <c r="P37" s="135">
        <v>27.68</v>
      </c>
      <c r="Q37">
        <v>1.1399999999999999</v>
      </c>
      <c r="R37">
        <v>58.74</v>
      </c>
      <c r="S37">
        <v>1.33</v>
      </c>
      <c r="T37">
        <v>42.49</v>
      </c>
      <c r="U37">
        <v>14.16</v>
      </c>
      <c r="V37">
        <v>14.18</v>
      </c>
      <c r="W37">
        <v>82.05</v>
      </c>
      <c r="X37">
        <v>16.41</v>
      </c>
      <c r="Y37">
        <v>30.33</v>
      </c>
      <c r="Z37">
        <v>18.91</v>
      </c>
      <c r="AA37">
        <v>35.340000000000003</v>
      </c>
      <c r="AB37">
        <v>17.66</v>
      </c>
      <c r="AC37">
        <v>4.33</v>
      </c>
      <c r="AD37">
        <v>24.87</v>
      </c>
      <c r="AE37">
        <v>24.87</v>
      </c>
      <c r="AF37">
        <v>2.23</v>
      </c>
    </row>
    <row r="38" spans="1:32">
      <c r="A38" t="s">
        <v>80</v>
      </c>
      <c r="B38" s="75">
        <v>249.18</v>
      </c>
      <c r="C38" s="75">
        <v>76.38</v>
      </c>
      <c r="D38" s="135">
        <f t="shared" si="0"/>
        <v>83.050000000000011</v>
      </c>
      <c r="E38" s="75"/>
      <c r="F38" s="78">
        <v>6.67</v>
      </c>
      <c r="G38" s="78">
        <v>6.67</v>
      </c>
      <c r="H38" s="78">
        <v>6.83</v>
      </c>
      <c r="I38">
        <v>114.8</v>
      </c>
      <c r="J38">
        <v>132.9</v>
      </c>
      <c r="K38">
        <v>100.15</v>
      </c>
      <c r="L38">
        <v>0.93</v>
      </c>
      <c r="M38">
        <v>15.26</v>
      </c>
      <c r="N38" s="135">
        <v>27.69</v>
      </c>
      <c r="O38" s="135">
        <v>27.68</v>
      </c>
      <c r="P38" s="135">
        <v>27.68</v>
      </c>
      <c r="Q38">
        <v>1.1399999999999999</v>
      </c>
      <c r="R38">
        <v>71.489999999999995</v>
      </c>
      <c r="S38">
        <v>1.33</v>
      </c>
      <c r="T38">
        <v>40.380000000000003</v>
      </c>
      <c r="U38">
        <v>13.46</v>
      </c>
      <c r="V38">
        <v>13.45</v>
      </c>
      <c r="W38">
        <v>106.71</v>
      </c>
      <c r="X38">
        <v>21.34</v>
      </c>
      <c r="Y38">
        <v>39.950000000000003</v>
      </c>
      <c r="Z38">
        <v>23.46</v>
      </c>
      <c r="AA38">
        <v>53.34</v>
      </c>
      <c r="AB38">
        <v>26.66</v>
      </c>
      <c r="AC38">
        <v>4</v>
      </c>
      <c r="AD38">
        <v>24.46</v>
      </c>
      <c r="AE38">
        <v>24.46</v>
      </c>
      <c r="AF38">
        <v>2.23</v>
      </c>
    </row>
    <row r="39" spans="1:32">
      <c r="A39" t="s">
        <v>81</v>
      </c>
      <c r="B39" s="75">
        <v>249.18</v>
      </c>
      <c r="C39" s="75">
        <v>76.38</v>
      </c>
      <c r="D39" s="135">
        <f t="shared" si="0"/>
        <v>83.050000000000011</v>
      </c>
      <c r="E39" s="75"/>
      <c r="F39" s="78">
        <v>8.7899999999999991</v>
      </c>
      <c r="G39" s="78">
        <v>8.7899999999999991</v>
      </c>
      <c r="H39" s="78">
        <v>9.01</v>
      </c>
      <c r="I39">
        <v>114.8</v>
      </c>
      <c r="J39">
        <v>132.9</v>
      </c>
      <c r="K39">
        <v>100.15</v>
      </c>
      <c r="L39">
        <v>0.93</v>
      </c>
      <c r="M39">
        <v>13.53</v>
      </c>
      <c r="N39" s="135">
        <v>27.69</v>
      </c>
      <c r="O39" s="135">
        <v>27.68</v>
      </c>
      <c r="P39" s="135">
        <v>27.68</v>
      </c>
      <c r="Q39">
        <v>1.1399999999999999</v>
      </c>
      <c r="R39">
        <v>82.93</v>
      </c>
      <c r="S39">
        <v>1.29</v>
      </c>
      <c r="T39">
        <v>35.76</v>
      </c>
      <c r="U39">
        <v>11.92</v>
      </c>
      <c r="V39">
        <v>11.92</v>
      </c>
      <c r="W39">
        <v>129.51</v>
      </c>
      <c r="X39">
        <v>25.9</v>
      </c>
      <c r="Y39">
        <v>48.6</v>
      </c>
      <c r="Z39">
        <v>27.66</v>
      </c>
      <c r="AA39">
        <v>63.34</v>
      </c>
      <c r="AB39">
        <v>31.66</v>
      </c>
      <c r="AC39">
        <v>3.84</v>
      </c>
      <c r="AD39">
        <v>22.94</v>
      </c>
      <c r="AE39">
        <v>22.94</v>
      </c>
      <c r="AF39">
        <v>2.29</v>
      </c>
    </row>
    <row r="40" spans="1:32">
      <c r="A40" t="s">
        <v>82</v>
      </c>
      <c r="B40" s="75">
        <v>249.18</v>
      </c>
      <c r="C40" s="75">
        <v>76.38</v>
      </c>
      <c r="D40" s="135">
        <f t="shared" si="0"/>
        <v>83.050000000000011</v>
      </c>
      <c r="E40" s="75"/>
      <c r="F40" s="78">
        <v>10.19</v>
      </c>
      <c r="G40" s="78">
        <v>10.19</v>
      </c>
      <c r="H40" s="78">
        <v>10.45</v>
      </c>
      <c r="I40">
        <v>114.8</v>
      </c>
      <c r="J40">
        <v>132.9</v>
      </c>
      <c r="K40">
        <v>100.15</v>
      </c>
      <c r="L40">
        <v>0.93</v>
      </c>
      <c r="M40">
        <v>13.58</v>
      </c>
      <c r="N40" s="135">
        <v>27.69</v>
      </c>
      <c r="O40" s="135">
        <v>27.68</v>
      </c>
      <c r="P40" s="135">
        <v>27.68</v>
      </c>
      <c r="Q40">
        <v>1.1399999999999999</v>
      </c>
      <c r="R40">
        <v>93.2</v>
      </c>
      <c r="S40">
        <v>1.29</v>
      </c>
      <c r="T40">
        <v>53.16</v>
      </c>
      <c r="U40">
        <v>17.72</v>
      </c>
      <c r="V40">
        <v>17.72</v>
      </c>
      <c r="W40">
        <v>150.83000000000001</v>
      </c>
      <c r="X40">
        <v>30.16</v>
      </c>
      <c r="Y40">
        <v>57.22</v>
      </c>
      <c r="Z40">
        <v>31.47</v>
      </c>
      <c r="AA40">
        <v>72.67</v>
      </c>
      <c r="AB40">
        <v>36.33</v>
      </c>
      <c r="AC40">
        <v>5.99</v>
      </c>
      <c r="AD40">
        <v>21.29</v>
      </c>
      <c r="AE40">
        <v>21.29</v>
      </c>
      <c r="AF40">
        <v>2.34</v>
      </c>
    </row>
    <row r="41" spans="1:32">
      <c r="A41" t="s">
        <v>83</v>
      </c>
      <c r="B41" s="75">
        <v>249.18</v>
      </c>
      <c r="C41" s="75">
        <v>76.38</v>
      </c>
      <c r="D41" s="135">
        <f t="shared" si="0"/>
        <v>83.050000000000011</v>
      </c>
      <c r="E41" s="75"/>
      <c r="F41" s="78">
        <v>11.5</v>
      </c>
      <c r="G41" s="78">
        <v>11.5</v>
      </c>
      <c r="H41" s="78">
        <v>11.78</v>
      </c>
      <c r="I41">
        <v>114.8</v>
      </c>
      <c r="J41">
        <v>132.9</v>
      </c>
      <c r="K41">
        <v>100.15</v>
      </c>
      <c r="L41">
        <v>0.93</v>
      </c>
      <c r="M41">
        <v>13.56</v>
      </c>
      <c r="N41" s="135">
        <v>27.69</v>
      </c>
      <c r="O41" s="135">
        <v>27.68</v>
      </c>
      <c r="P41" s="135">
        <v>27.68</v>
      </c>
      <c r="Q41">
        <v>1.1399999999999999</v>
      </c>
      <c r="R41">
        <v>103.1</v>
      </c>
      <c r="S41">
        <v>1.29</v>
      </c>
      <c r="T41">
        <v>52.66</v>
      </c>
      <c r="U41">
        <v>17.55</v>
      </c>
      <c r="V41">
        <v>17.559999999999999</v>
      </c>
      <c r="W41">
        <v>171.65</v>
      </c>
      <c r="X41">
        <v>34.33</v>
      </c>
      <c r="Y41">
        <v>65.05</v>
      </c>
      <c r="Z41">
        <v>34.83</v>
      </c>
      <c r="AA41">
        <v>78.67</v>
      </c>
      <c r="AB41">
        <v>39.33</v>
      </c>
      <c r="AC41">
        <v>5.86</v>
      </c>
      <c r="AD41">
        <v>25.21</v>
      </c>
      <c r="AE41">
        <v>25.21</v>
      </c>
      <c r="AF41">
        <v>2.34</v>
      </c>
    </row>
    <row r="42" spans="1:32">
      <c r="A42" t="s">
        <v>84</v>
      </c>
      <c r="B42" s="75">
        <v>249.18</v>
      </c>
      <c r="C42" s="75">
        <v>76.38</v>
      </c>
      <c r="D42" s="135">
        <f t="shared" si="0"/>
        <v>83.050000000000011</v>
      </c>
      <c r="E42" s="75"/>
      <c r="F42" s="78">
        <v>12.62</v>
      </c>
      <c r="G42" s="78">
        <v>12.62</v>
      </c>
      <c r="H42" s="78">
        <v>12.94</v>
      </c>
      <c r="I42">
        <v>114.8</v>
      </c>
      <c r="J42">
        <v>132.9</v>
      </c>
      <c r="K42">
        <v>100.15</v>
      </c>
      <c r="L42">
        <v>0.93</v>
      </c>
      <c r="M42">
        <v>13.51</v>
      </c>
      <c r="N42" s="135">
        <v>27.69</v>
      </c>
      <c r="O42" s="135">
        <v>27.68</v>
      </c>
      <c r="P42" s="135">
        <v>27.68</v>
      </c>
      <c r="Q42">
        <v>1.1399999999999999</v>
      </c>
      <c r="R42">
        <v>112.07</v>
      </c>
      <c r="S42">
        <v>1.29</v>
      </c>
      <c r="T42">
        <v>51.56</v>
      </c>
      <c r="U42">
        <v>17.190000000000001</v>
      </c>
      <c r="V42">
        <v>17.190000000000001</v>
      </c>
      <c r="W42">
        <v>190.55</v>
      </c>
      <c r="X42">
        <v>38.11</v>
      </c>
      <c r="Y42">
        <v>72.7</v>
      </c>
      <c r="Z42">
        <v>37.89</v>
      </c>
      <c r="AA42">
        <v>87.34</v>
      </c>
      <c r="AB42">
        <v>43.66</v>
      </c>
      <c r="AC42">
        <v>5.53</v>
      </c>
      <c r="AD42">
        <v>24.54</v>
      </c>
      <c r="AE42">
        <v>24.54</v>
      </c>
      <c r="AF42">
        <v>2.34</v>
      </c>
    </row>
    <row r="43" spans="1:32">
      <c r="A43" t="s">
        <v>85</v>
      </c>
      <c r="B43" s="75">
        <v>249.18</v>
      </c>
      <c r="C43" s="75">
        <v>76.38</v>
      </c>
      <c r="D43" s="135">
        <f t="shared" si="0"/>
        <v>83.050000000000011</v>
      </c>
      <c r="E43" s="75"/>
      <c r="F43" s="78">
        <v>13.75</v>
      </c>
      <c r="G43" s="78">
        <v>13.75</v>
      </c>
      <c r="H43" s="78">
        <v>14.09</v>
      </c>
      <c r="I43">
        <v>114.8</v>
      </c>
      <c r="J43">
        <v>132.9</v>
      </c>
      <c r="K43">
        <v>100.15</v>
      </c>
      <c r="L43">
        <v>0.78</v>
      </c>
      <c r="M43">
        <v>14.12</v>
      </c>
      <c r="N43" s="135">
        <v>27.69</v>
      </c>
      <c r="O43" s="135">
        <v>27.68</v>
      </c>
      <c r="P43" s="135">
        <v>27.68</v>
      </c>
      <c r="Q43">
        <v>1.1399999999999999</v>
      </c>
      <c r="R43">
        <v>119.79</v>
      </c>
      <c r="S43">
        <v>1.29</v>
      </c>
      <c r="T43">
        <v>49.44</v>
      </c>
      <c r="U43">
        <v>16.48</v>
      </c>
      <c r="V43">
        <v>16.489999999999998</v>
      </c>
      <c r="W43">
        <v>209.07</v>
      </c>
      <c r="X43">
        <v>41.81</v>
      </c>
      <c r="Y43">
        <v>79.69</v>
      </c>
      <c r="Z43">
        <v>40.49</v>
      </c>
      <c r="AA43">
        <v>92.67</v>
      </c>
      <c r="AB43">
        <v>46.33</v>
      </c>
      <c r="AC43">
        <v>5.45</v>
      </c>
      <c r="AD43">
        <v>24.17</v>
      </c>
      <c r="AE43">
        <v>24.17</v>
      </c>
      <c r="AF43">
        <v>2.34</v>
      </c>
    </row>
    <row r="44" spans="1:32">
      <c r="A44" t="s">
        <v>86</v>
      </c>
      <c r="B44" s="75">
        <v>249.18</v>
      </c>
      <c r="C44" s="75">
        <v>76.38</v>
      </c>
      <c r="D44" s="135">
        <f t="shared" si="0"/>
        <v>83.050000000000011</v>
      </c>
      <c r="E44" s="75"/>
      <c r="F44" s="78">
        <v>14.71</v>
      </c>
      <c r="G44" s="78">
        <v>14.71</v>
      </c>
      <c r="H44" s="78">
        <v>15.07</v>
      </c>
      <c r="I44">
        <v>114.8</v>
      </c>
      <c r="J44">
        <v>132.9</v>
      </c>
      <c r="K44">
        <v>100.15</v>
      </c>
      <c r="L44">
        <v>0.78</v>
      </c>
      <c r="M44">
        <v>14.7</v>
      </c>
      <c r="N44" s="135">
        <v>27.69</v>
      </c>
      <c r="O44" s="135">
        <v>27.68</v>
      </c>
      <c r="P44" s="135">
        <v>27.68</v>
      </c>
      <c r="Q44">
        <v>1.1399999999999999</v>
      </c>
      <c r="R44">
        <v>126.58</v>
      </c>
      <c r="S44">
        <v>1.29</v>
      </c>
      <c r="T44">
        <v>48.03</v>
      </c>
      <c r="U44">
        <v>16.010000000000002</v>
      </c>
      <c r="V44">
        <v>16</v>
      </c>
      <c r="W44">
        <v>229.38</v>
      </c>
      <c r="X44">
        <v>45.87</v>
      </c>
      <c r="Y44">
        <v>85.62</v>
      </c>
      <c r="Z44">
        <v>42.55</v>
      </c>
      <c r="AA44">
        <v>96.67</v>
      </c>
      <c r="AB44">
        <v>48.33</v>
      </c>
      <c r="AC44">
        <v>5.16</v>
      </c>
      <c r="AD44">
        <v>23.84</v>
      </c>
      <c r="AE44">
        <v>23.84</v>
      </c>
      <c r="AF44">
        <v>2.34</v>
      </c>
    </row>
    <row r="45" spans="1:32">
      <c r="A45" t="s">
        <v>87</v>
      </c>
      <c r="B45" s="75">
        <v>249.18</v>
      </c>
      <c r="C45" s="75">
        <v>76.38</v>
      </c>
      <c r="D45" s="135">
        <f t="shared" si="0"/>
        <v>83.050000000000011</v>
      </c>
      <c r="E45" s="75"/>
      <c r="F45" s="78">
        <v>15.55</v>
      </c>
      <c r="G45" s="78">
        <v>15.55</v>
      </c>
      <c r="H45" s="78">
        <v>15.93</v>
      </c>
      <c r="I45">
        <v>114.8</v>
      </c>
      <c r="J45">
        <v>132.9</v>
      </c>
      <c r="K45">
        <v>100.15</v>
      </c>
      <c r="L45">
        <v>0.78</v>
      </c>
      <c r="M45">
        <v>14.83</v>
      </c>
      <c r="N45" s="135">
        <v>27.69</v>
      </c>
      <c r="O45" s="135">
        <v>27.68</v>
      </c>
      <c r="P45" s="135">
        <v>27.68</v>
      </c>
      <c r="Q45">
        <v>1.1399999999999999</v>
      </c>
      <c r="R45">
        <v>132.35</v>
      </c>
      <c r="S45">
        <v>1.29</v>
      </c>
      <c r="T45">
        <v>45.73</v>
      </c>
      <c r="U45">
        <v>15.24</v>
      </c>
      <c r="V45">
        <v>15.26</v>
      </c>
      <c r="W45">
        <v>250</v>
      </c>
      <c r="X45">
        <v>50</v>
      </c>
      <c r="Y45">
        <v>90.51</v>
      </c>
      <c r="Z45">
        <v>41.83</v>
      </c>
      <c r="AA45">
        <v>98</v>
      </c>
      <c r="AB45">
        <v>49</v>
      </c>
      <c r="AC45">
        <v>5.12</v>
      </c>
      <c r="AD45">
        <v>22.99</v>
      </c>
      <c r="AE45">
        <v>22.99</v>
      </c>
      <c r="AF45">
        <v>2.29</v>
      </c>
    </row>
    <row r="46" spans="1:32">
      <c r="A46" t="s">
        <v>88</v>
      </c>
      <c r="B46" s="75">
        <v>249.18</v>
      </c>
      <c r="C46" s="75">
        <v>76.38</v>
      </c>
      <c r="D46" s="135">
        <f t="shared" si="0"/>
        <v>83.050000000000011</v>
      </c>
      <c r="E46" s="75"/>
      <c r="F46" s="78">
        <v>16.28</v>
      </c>
      <c r="G46" s="78">
        <v>16.28</v>
      </c>
      <c r="H46" s="78">
        <v>16.68</v>
      </c>
      <c r="I46">
        <v>114.8</v>
      </c>
      <c r="J46">
        <v>132.9</v>
      </c>
      <c r="K46">
        <v>100.15</v>
      </c>
      <c r="L46">
        <v>0.78</v>
      </c>
      <c r="M46">
        <v>15</v>
      </c>
      <c r="N46" s="135">
        <v>27.69</v>
      </c>
      <c r="O46" s="135">
        <v>27.68</v>
      </c>
      <c r="P46" s="135">
        <v>27.68</v>
      </c>
      <c r="Q46">
        <v>1.1399999999999999</v>
      </c>
      <c r="R46">
        <v>137.03</v>
      </c>
      <c r="S46">
        <v>1.29</v>
      </c>
      <c r="T46">
        <v>43.83</v>
      </c>
      <c r="U46">
        <v>14.61</v>
      </c>
      <c r="V46">
        <v>14.62</v>
      </c>
      <c r="W46">
        <v>250</v>
      </c>
      <c r="X46">
        <v>50</v>
      </c>
      <c r="Y46">
        <v>94.23</v>
      </c>
      <c r="Z46">
        <v>43.19</v>
      </c>
      <c r="AA46">
        <v>97.34</v>
      </c>
      <c r="AB46">
        <v>48.66</v>
      </c>
      <c r="AC46">
        <v>4.95</v>
      </c>
      <c r="AD46">
        <v>22.25</v>
      </c>
      <c r="AE46">
        <v>22.25</v>
      </c>
      <c r="AF46">
        <v>2.29</v>
      </c>
    </row>
    <row r="47" spans="1:32">
      <c r="A47" t="s">
        <v>89</v>
      </c>
      <c r="B47" s="75">
        <v>249.18</v>
      </c>
      <c r="C47" s="75">
        <v>76.38</v>
      </c>
      <c r="D47" s="135">
        <f t="shared" si="0"/>
        <v>83.050000000000011</v>
      </c>
      <c r="E47" s="75"/>
      <c r="F47" s="78">
        <v>16.89</v>
      </c>
      <c r="G47" s="78">
        <v>16.89</v>
      </c>
      <c r="H47" s="78">
        <v>17.32</v>
      </c>
      <c r="I47">
        <v>114.8</v>
      </c>
      <c r="J47">
        <v>132.9</v>
      </c>
      <c r="K47">
        <v>100.15</v>
      </c>
      <c r="L47">
        <v>0.93</v>
      </c>
      <c r="M47">
        <v>12.33</v>
      </c>
      <c r="N47" s="135">
        <v>27.69</v>
      </c>
      <c r="O47" s="135">
        <v>27.68</v>
      </c>
      <c r="P47" s="135">
        <v>27.68</v>
      </c>
      <c r="Q47">
        <v>1.21</v>
      </c>
      <c r="R47">
        <v>140.51</v>
      </c>
      <c r="S47">
        <v>1.29</v>
      </c>
      <c r="T47">
        <v>29.33</v>
      </c>
      <c r="U47">
        <v>9.7799999999999994</v>
      </c>
      <c r="V47">
        <v>9.76</v>
      </c>
      <c r="W47">
        <v>250</v>
      </c>
      <c r="X47">
        <v>50</v>
      </c>
      <c r="Y47">
        <v>95.52</v>
      </c>
      <c r="Z47">
        <v>44.53</v>
      </c>
      <c r="AA47">
        <v>98</v>
      </c>
      <c r="AB47">
        <v>49</v>
      </c>
      <c r="AC47">
        <v>3.18</v>
      </c>
      <c r="AD47">
        <v>19.05</v>
      </c>
      <c r="AE47">
        <v>19.05</v>
      </c>
      <c r="AF47">
        <v>2.29</v>
      </c>
    </row>
    <row r="48" spans="1:32">
      <c r="A48" t="s">
        <v>90</v>
      </c>
      <c r="B48" s="75">
        <v>249.18</v>
      </c>
      <c r="C48" s="75">
        <v>76.38</v>
      </c>
      <c r="D48" s="135">
        <f t="shared" si="0"/>
        <v>83.050000000000011</v>
      </c>
      <c r="E48" s="75"/>
      <c r="F48" s="78">
        <v>17.32</v>
      </c>
      <c r="G48" s="78">
        <v>17.32</v>
      </c>
      <c r="H48" s="78">
        <v>17.32</v>
      </c>
      <c r="I48">
        <v>114.8</v>
      </c>
      <c r="J48">
        <v>132.9</v>
      </c>
      <c r="K48">
        <v>100.15</v>
      </c>
      <c r="L48">
        <v>0.93</v>
      </c>
      <c r="M48">
        <v>12.37</v>
      </c>
      <c r="N48" s="135">
        <v>27.69</v>
      </c>
      <c r="O48" s="135">
        <v>27.68</v>
      </c>
      <c r="P48" s="135">
        <v>27.68</v>
      </c>
      <c r="Q48">
        <v>1.21</v>
      </c>
      <c r="R48">
        <v>143.31</v>
      </c>
      <c r="S48">
        <v>1.29</v>
      </c>
      <c r="T48">
        <v>27.83</v>
      </c>
      <c r="U48">
        <v>9.2799999999999994</v>
      </c>
      <c r="V48">
        <v>9.26</v>
      </c>
      <c r="W48">
        <v>250</v>
      </c>
      <c r="X48">
        <v>50</v>
      </c>
      <c r="Y48">
        <v>97.47</v>
      </c>
      <c r="Z48">
        <v>45.79</v>
      </c>
      <c r="AA48">
        <v>99.34</v>
      </c>
      <c r="AB48">
        <v>49.66</v>
      </c>
      <c r="AC48">
        <v>3.29</v>
      </c>
      <c r="AD48">
        <v>18.87</v>
      </c>
      <c r="AE48">
        <v>18.87</v>
      </c>
      <c r="AF48">
        <v>2.29</v>
      </c>
    </row>
    <row r="49" spans="1:32">
      <c r="A49" t="s">
        <v>91</v>
      </c>
      <c r="B49" s="75">
        <v>249.18</v>
      </c>
      <c r="C49" s="75">
        <v>76.38</v>
      </c>
      <c r="D49" s="135">
        <f t="shared" si="0"/>
        <v>83.050000000000011</v>
      </c>
      <c r="E49" s="75"/>
      <c r="F49" s="78">
        <v>17.32</v>
      </c>
      <c r="G49" s="78">
        <v>17.32</v>
      </c>
      <c r="H49" s="78">
        <v>17.32</v>
      </c>
      <c r="I49">
        <v>65.66</v>
      </c>
      <c r="J49">
        <v>132.9</v>
      </c>
      <c r="K49">
        <v>100.15</v>
      </c>
      <c r="L49">
        <v>0.93</v>
      </c>
      <c r="M49">
        <v>12.41</v>
      </c>
      <c r="N49" s="135">
        <v>27.69</v>
      </c>
      <c r="O49" s="135">
        <v>27.68</v>
      </c>
      <c r="P49" s="135">
        <v>27.68</v>
      </c>
      <c r="Q49">
        <v>1.21</v>
      </c>
      <c r="R49">
        <v>144.88999999999999</v>
      </c>
      <c r="S49">
        <v>1.29</v>
      </c>
      <c r="T49">
        <v>27.18</v>
      </c>
      <c r="U49">
        <v>9.06</v>
      </c>
      <c r="V49">
        <v>9.06</v>
      </c>
      <c r="W49">
        <v>250</v>
      </c>
      <c r="X49">
        <v>50</v>
      </c>
      <c r="Y49">
        <v>98.44</v>
      </c>
      <c r="Z49">
        <v>46.96</v>
      </c>
      <c r="AA49">
        <v>99.34</v>
      </c>
      <c r="AB49">
        <v>49.66</v>
      </c>
      <c r="AC49">
        <v>3.33</v>
      </c>
      <c r="AD49">
        <v>18.399999999999999</v>
      </c>
      <c r="AE49">
        <v>18.399999999999999</v>
      </c>
      <c r="AF49">
        <v>2.29</v>
      </c>
    </row>
    <row r="50" spans="1:32">
      <c r="A50" t="s">
        <v>92</v>
      </c>
      <c r="B50" s="75">
        <v>249.18</v>
      </c>
      <c r="C50" s="75">
        <v>76.38</v>
      </c>
      <c r="D50" s="135">
        <f t="shared" si="0"/>
        <v>83.050000000000011</v>
      </c>
      <c r="E50" s="75"/>
      <c r="F50" s="78">
        <v>17.32</v>
      </c>
      <c r="G50" s="78">
        <v>17.32</v>
      </c>
      <c r="H50" s="78">
        <v>17.32</v>
      </c>
      <c r="I50">
        <v>65.66</v>
      </c>
      <c r="J50">
        <v>132.9</v>
      </c>
      <c r="K50">
        <v>100.15</v>
      </c>
      <c r="L50">
        <v>0.93</v>
      </c>
      <c r="M50">
        <v>12.44</v>
      </c>
      <c r="N50" s="135">
        <v>27.69</v>
      </c>
      <c r="O50" s="135">
        <v>27.68</v>
      </c>
      <c r="P50" s="135">
        <v>27.68</v>
      </c>
      <c r="Q50">
        <v>1.21</v>
      </c>
      <c r="R50">
        <v>146.13</v>
      </c>
      <c r="S50">
        <v>1.29</v>
      </c>
      <c r="T50">
        <v>26.18</v>
      </c>
      <c r="U50">
        <v>8.73</v>
      </c>
      <c r="V50">
        <v>8.7200000000000006</v>
      </c>
      <c r="W50">
        <v>250</v>
      </c>
      <c r="X50">
        <v>50</v>
      </c>
      <c r="Y50">
        <v>98.93</v>
      </c>
      <c r="Z50">
        <v>48.03</v>
      </c>
      <c r="AA50">
        <v>99.34</v>
      </c>
      <c r="AB50">
        <v>49.66</v>
      </c>
      <c r="AC50">
        <v>3.27</v>
      </c>
      <c r="AD50">
        <v>17.96</v>
      </c>
      <c r="AE50">
        <v>17.96</v>
      </c>
      <c r="AF50">
        <v>2.29</v>
      </c>
    </row>
    <row r="51" spans="1:32">
      <c r="A51" t="s">
        <v>93</v>
      </c>
      <c r="B51" s="75">
        <v>249.18</v>
      </c>
      <c r="C51" s="75">
        <v>76.38</v>
      </c>
      <c r="D51" s="135">
        <f t="shared" si="0"/>
        <v>83.050000000000011</v>
      </c>
      <c r="E51" s="75"/>
      <c r="F51" s="78">
        <v>17.32</v>
      </c>
      <c r="G51" s="78">
        <v>17.32</v>
      </c>
      <c r="H51" s="78">
        <v>17.32</v>
      </c>
      <c r="I51">
        <v>65.66</v>
      </c>
      <c r="J51">
        <v>132.9</v>
      </c>
      <c r="K51">
        <v>100.15</v>
      </c>
      <c r="L51">
        <v>0.93</v>
      </c>
      <c r="M51">
        <v>12.34</v>
      </c>
      <c r="N51" s="135">
        <v>27.69</v>
      </c>
      <c r="O51" s="135">
        <v>27.68</v>
      </c>
      <c r="P51" s="135">
        <v>27.68</v>
      </c>
      <c r="Q51">
        <v>1.29</v>
      </c>
      <c r="R51">
        <v>146.83000000000001</v>
      </c>
      <c r="S51">
        <v>1.33</v>
      </c>
      <c r="T51">
        <v>25.8</v>
      </c>
      <c r="U51">
        <v>8.6</v>
      </c>
      <c r="V51">
        <v>8.6</v>
      </c>
      <c r="W51">
        <v>250</v>
      </c>
      <c r="X51">
        <v>50</v>
      </c>
      <c r="Y51">
        <v>99.19</v>
      </c>
      <c r="Z51">
        <v>49.56</v>
      </c>
      <c r="AA51">
        <v>99.34</v>
      </c>
      <c r="AB51">
        <v>49.66</v>
      </c>
      <c r="AC51">
        <v>3.28</v>
      </c>
      <c r="AD51">
        <v>17.03</v>
      </c>
      <c r="AE51">
        <v>17.03</v>
      </c>
      <c r="AF51">
        <v>2.34</v>
      </c>
    </row>
    <row r="52" spans="1:32">
      <c r="A52" t="s">
        <v>94</v>
      </c>
      <c r="B52" s="75">
        <v>249.18</v>
      </c>
      <c r="C52" s="75">
        <v>76.38</v>
      </c>
      <c r="D52" s="135">
        <f t="shared" si="0"/>
        <v>83.050000000000011</v>
      </c>
      <c r="E52" s="75"/>
      <c r="F52" s="78">
        <v>17.32</v>
      </c>
      <c r="G52" s="78">
        <v>17.32</v>
      </c>
      <c r="H52" s="78">
        <v>17.32</v>
      </c>
      <c r="I52">
        <v>65.66</v>
      </c>
      <c r="J52">
        <v>132.9</v>
      </c>
      <c r="K52">
        <v>100.15</v>
      </c>
      <c r="L52">
        <v>0.93</v>
      </c>
      <c r="M52">
        <v>12.3</v>
      </c>
      <c r="N52" s="135">
        <v>27.69</v>
      </c>
      <c r="O52" s="135">
        <v>27.68</v>
      </c>
      <c r="P52" s="135">
        <v>27.68</v>
      </c>
      <c r="Q52">
        <v>1.29</v>
      </c>
      <c r="R52">
        <v>146.69</v>
      </c>
      <c r="S52">
        <v>1.33</v>
      </c>
      <c r="T52">
        <v>16.809999999999999</v>
      </c>
      <c r="U52">
        <v>5.6</v>
      </c>
      <c r="V52">
        <v>5.61</v>
      </c>
      <c r="W52">
        <v>250</v>
      </c>
      <c r="X52">
        <v>50</v>
      </c>
      <c r="Y52">
        <v>99.43</v>
      </c>
      <c r="Z52">
        <v>49.94</v>
      </c>
      <c r="AA52">
        <v>99.34</v>
      </c>
      <c r="AB52">
        <v>49.66</v>
      </c>
      <c r="AC52">
        <v>3.18</v>
      </c>
      <c r="AD52">
        <v>16.37</v>
      </c>
      <c r="AE52">
        <v>16.37</v>
      </c>
      <c r="AF52">
        <v>2.34</v>
      </c>
    </row>
    <row r="53" spans="1:32">
      <c r="A53" t="s">
        <v>95</v>
      </c>
      <c r="B53" s="75">
        <v>249.18</v>
      </c>
      <c r="C53" s="75">
        <v>76.38</v>
      </c>
      <c r="D53" s="135">
        <f t="shared" si="0"/>
        <v>83.050000000000011</v>
      </c>
      <c r="E53" s="75"/>
      <c r="F53" s="78">
        <v>17.32</v>
      </c>
      <c r="G53" s="78">
        <v>17.32</v>
      </c>
      <c r="H53" s="78">
        <v>17.32</v>
      </c>
      <c r="I53">
        <v>65.66</v>
      </c>
      <c r="J53">
        <v>132.9</v>
      </c>
      <c r="K53">
        <v>100.15</v>
      </c>
      <c r="L53">
        <v>0.93</v>
      </c>
      <c r="M53">
        <v>12.39</v>
      </c>
      <c r="N53" s="135">
        <v>27.69</v>
      </c>
      <c r="O53" s="135">
        <v>27.68</v>
      </c>
      <c r="P53" s="135">
        <v>27.68</v>
      </c>
      <c r="Q53">
        <v>1.29</v>
      </c>
      <c r="R53">
        <v>146.13</v>
      </c>
      <c r="S53">
        <v>1.33</v>
      </c>
      <c r="T53">
        <v>16.309999999999999</v>
      </c>
      <c r="U53">
        <v>5.44</v>
      </c>
      <c r="V53">
        <v>5.43</v>
      </c>
      <c r="W53">
        <v>250</v>
      </c>
      <c r="X53">
        <v>50</v>
      </c>
      <c r="Y53">
        <v>99.42</v>
      </c>
      <c r="Z53">
        <v>50</v>
      </c>
      <c r="AA53">
        <v>99.34</v>
      </c>
      <c r="AB53">
        <v>49.66</v>
      </c>
      <c r="AC53">
        <v>3.34</v>
      </c>
      <c r="AD53">
        <v>16.39</v>
      </c>
      <c r="AE53">
        <v>16.39</v>
      </c>
      <c r="AF53">
        <v>2.34</v>
      </c>
    </row>
    <row r="54" spans="1:32">
      <c r="A54" t="s">
        <v>96</v>
      </c>
      <c r="B54" s="75">
        <v>249.18</v>
      </c>
      <c r="C54" s="75">
        <v>76.38</v>
      </c>
      <c r="D54" s="135">
        <f t="shared" si="0"/>
        <v>83.050000000000011</v>
      </c>
      <c r="E54" s="75"/>
      <c r="F54" s="78">
        <v>17.32</v>
      </c>
      <c r="G54" s="78">
        <v>17.32</v>
      </c>
      <c r="H54" s="78">
        <v>17.32</v>
      </c>
      <c r="I54">
        <v>65.66</v>
      </c>
      <c r="J54">
        <v>132.9</v>
      </c>
      <c r="K54">
        <v>100.15</v>
      </c>
      <c r="L54">
        <v>0.93</v>
      </c>
      <c r="M54">
        <v>12.56</v>
      </c>
      <c r="N54" s="135">
        <v>27.69</v>
      </c>
      <c r="O54" s="135">
        <v>27.68</v>
      </c>
      <c r="P54" s="135">
        <v>27.68</v>
      </c>
      <c r="Q54">
        <v>1.29</v>
      </c>
      <c r="R54">
        <v>145.08000000000001</v>
      </c>
      <c r="S54">
        <v>1.33</v>
      </c>
      <c r="T54">
        <v>15.61</v>
      </c>
      <c r="U54">
        <v>5.2</v>
      </c>
      <c r="V54">
        <v>5.22</v>
      </c>
      <c r="W54">
        <v>250</v>
      </c>
      <c r="X54">
        <v>50</v>
      </c>
      <c r="Y54">
        <v>99.6</v>
      </c>
      <c r="Z54">
        <v>50</v>
      </c>
      <c r="AA54">
        <v>99.34</v>
      </c>
      <c r="AB54">
        <v>49.66</v>
      </c>
      <c r="AC54">
        <v>3.23</v>
      </c>
      <c r="AD54">
        <v>15.65</v>
      </c>
      <c r="AE54">
        <v>15.65</v>
      </c>
      <c r="AF54">
        <v>2.34</v>
      </c>
    </row>
    <row r="55" spans="1:32">
      <c r="A55" t="s">
        <v>97</v>
      </c>
      <c r="B55" s="75">
        <v>249.18</v>
      </c>
      <c r="C55" s="75">
        <v>76.38</v>
      </c>
      <c r="D55" s="135">
        <f t="shared" si="0"/>
        <v>83.050000000000011</v>
      </c>
      <c r="E55" s="75"/>
      <c r="F55" s="78">
        <v>17.32</v>
      </c>
      <c r="G55" s="78">
        <v>17.32</v>
      </c>
      <c r="H55" s="78">
        <v>17.32</v>
      </c>
      <c r="I55">
        <v>65.66</v>
      </c>
      <c r="J55">
        <v>132.9</v>
      </c>
      <c r="K55">
        <v>100.15</v>
      </c>
      <c r="L55">
        <v>1</v>
      </c>
      <c r="M55">
        <v>12.71</v>
      </c>
      <c r="N55" s="135">
        <v>27.69</v>
      </c>
      <c r="O55" s="135">
        <v>27.68</v>
      </c>
      <c r="P55" s="135">
        <v>27.68</v>
      </c>
      <c r="Q55">
        <v>1.29</v>
      </c>
      <c r="R55">
        <v>143.44999999999999</v>
      </c>
      <c r="S55">
        <v>1.38</v>
      </c>
      <c r="T55">
        <v>15.48</v>
      </c>
      <c r="U55">
        <v>5.16</v>
      </c>
      <c r="V55">
        <v>5.15</v>
      </c>
      <c r="W55">
        <v>250</v>
      </c>
      <c r="X55">
        <v>50</v>
      </c>
      <c r="Y55">
        <v>99.59</v>
      </c>
      <c r="Z55">
        <v>50</v>
      </c>
      <c r="AA55">
        <v>99.34</v>
      </c>
      <c r="AB55">
        <v>49.66</v>
      </c>
      <c r="AC55">
        <v>3.34</v>
      </c>
      <c r="AD55">
        <v>14.33</v>
      </c>
      <c r="AE55">
        <v>14.33</v>
      </c>
      <c r="AF55">
        <v>2.34</v>
      </c>
    </row>
    <row r="56" spans="1:32">
      <c r="A56" t="s">
        <v>98</v>
      </c>
      <c r="B56" s="75">
        <v>249.18</v>
      </c>
      <c r="C56" s="75">
        <v>76.38</v>
      </c>
      <c r="D56" s="135">
        <f t="shared" si="0"/>
        <v>83.050000000000011</v>
      </c>
      <c r="E56" s="75"/>
      <c r="F56" s="78">
        <v>17.32</v>
      </c>
      <c r="G56" s="78">
        <v>17.32</v>
      </c>
      <c r="H56" s="78">
        <v>17.32</v>
      </c>
      <c r="I56">
        <v>65.66</v>
      </c>
      <c r="J56">
        <v>132.9</v>
      </c>
      <c r="K56">
        <v>100.15</v>
      </c>
      <c r="L56">
        <v>1</v>
      </c>
      <c r="M56">
        <v>12.94</v>
      </c>
      <c r="N56" s="135">
        <v>27.69</v>
      </c>
      <c r="O56" s="135">
        <v>27.68</v>
      </c>
      <c r="P56" s="135">
        <v>27.68</v>
      </c>
      <c r="Q56">
        <v>1.29</v>
      </c>
      <c r="R56">
        <v>140.66999999999999</v>
      </c>
      <c r="S56">
        <v>1.38</v>
      </c>
      <c r="T56">
        <v>15.28</v>
      </c>
      <c r="U56">
        <v>5.09</v>
      </c>
      <c r="V56">
        <v>5.0999999999999996</v>
      </c>
      <c r="W56">
        <v>250</v>
      </c>
      <c r="X56">
        <v>50</v>
      </c>
      <c r="Y56">
        <v>99.45</v>
      </c>
      <c r="Z56">
        <v>49.94</v>
      </c>
      <c r="AA56">
        <v>97.34</v>
      </c>
      <c r="AB56">
        <v>48.66</v>
      </c>
      <c r="AC56">
        <v>3.29</v>
      </c>
      <c r="AD56">
        <v>8.44</v>
      </c>
      <c r="AE56">
        <v>8.44</v>
      </c>
      <c r="AF56">
        <v>2.34</v>
      </c>
    </row>
    <row r="57" spans="1:32">
      <c r="A57" t="s">
        <v>99</v>
      </c>
      <c r="B57" s="75">
        <v>249.18</v>
      </c>
      <c r="C57" s="75">
        <v>76.38</v>
      </c>
      <c r="D57" s="135">
        <f t="shared" si="0"/>
        <v>83.050000000000011</v>
      </c>
      <c r="E57" s="75"/>
      <c r="F57" s="78">
        <v>17.32</v>
      </c>
      <c r="G57" s="78">
        <v>17.32</v>
      </c>
      <c r="H57" s="78">
        <v>17.32</v>
      </c>
      <c r="I57">
        <v>65.66</v>
      </c>
      <c r="J57">
        <v>132.9</v>
      </c>
      <c r="K57">
        <v>100.15</v>
      </c>
      <c r="L57">
        <v>1</v>
      </c>
      <c r="M57">
        <v>13.25</v>
      </c>
      <c r="N57" s="135">
        <v>27.69</v>
      </c>
      <c r="O57" s="135">
        <v>27.68</v>
      </c>
      <c r="P57" s="135">
        <v>27.68</v>
      </c>
      <c r="Q57">
        <v>1.29</v>
      </c>
      <c r="R57">
        <v>137.16</v>
      </c>
      <c r="S57">
        <v>1.38</v>
      </c>
      <c r="T57">
        <v>14.44</v>
      </c>
      <c r="U57">
        <v>4.82</v>
      </c>
      <c r="V57">
        <v>4.8099999999999996</v>
      </c>
      <c r="W57">
        <v>250</v>
      </c>
      <c r="X57">
        <v>50</v>
      </c>
      <c r="Y57">
        <v>98.35</v>
      </c>
      <c r="Z57">
        <v>49.14</v>
      </c>
      <c r="AA57">
        <v>98</v>
      </c>
      <c r="AB57">
        <v>49</v>
      </c>
      <c r="AC57">
        <v>3.46</v>
      </c>
      <c r="AD57">
        <v>8.3800000000000008</v>
      </c>
      <c r="AE57">
        <v>8.3800000000000008</v>
      </c>
      <c r="AF57">
        <v>2.34</v>
      </c>
    </row>
    <row r="58" spans="1:32">
      <c r="A58" t="s">
        <v>100</v>
      </c>
      <c r="B58" s="75">
        <v>249.18</v>
      </c>
      <c r="C58" s="75">
        <v>76.38</v>
      </c>
      <c r="D58" s="135">
        <f t="shared" si="0"/>
        <v>83.050000000000011</v>
      </c>
      <c r="E58" s="75"/>
      <c r="F58" s="78">
        <v>17.32</v>
      </c>
      <c r="G58" s="78">
        <v>17.32</v>
      </c>
      <c r="H58" s="78">
        <v>17.32</v>
      </c>
      <c r="I58">
        <v>65.66</v>
      </c>
      <c r="J58">
        <v>132.9</v>
      </c>
      <c r="K58">
        <v>100.15</v>
      </c>
      <c r="L58">
        <v>1</v>
      </c>
      <c r="M58">
        <v>13.63</v>
      </c>
      <c r="N58" s="135">
        <v>27.69</v>
      </c>
      <c r="O58" s="135">
        <v>27.68</v>
      </c>
      <c r="P58" s="135">
        <v>27.68</v>
      </c>
      <c r="Q58">
        <v>1.29</v>
      </c>
      <c r="R58">
        <v>133.28</v>
      </c>
      <c r="S58">
        <v>1.38</v>
      </c>
      <c r="T58">
        <v>14.37</v>
      </c>
      <c r="U58">
        <v>4.79</v>
      </c>
      <c r="V58">
        <v>4.79</v>
      </c>
      <c r="W58">
        <v>250</v>
      </c>
      <c r="X58">
        <v>50</v>
      </c>
      <c r="Y58">
        <v>98.47</v>
      </c>
      <c r="Z58">
        <v>48.37</v>
      </c>
      <c r="AA58">
        <v>98</v>
      </c>
      <c r="AB58">
        <v>49</v>
      </c>
      <c r="AC58">
        <v>3.35</v>
      </c>
      <c r="AD58">
        <v>8.66</v>
      </c>
      <c r="AE58">
        <v>8.66</v>
      </c>
      <c r="AF58">
        <v>2.34</v>
      </c>
    </row>
    <row r="59" spans="1:32">
      <c r="A59" t="s">
        <v>101</v>
      </c>
      <c r="B59" s="75">
        <v>249.18</v>
      </c>
      <c r="C59" s="75">
        <v>76.38</v>
      </c>
      <c r="D59" s="135">
        <f t="shared" si="0"/>
        <v>83.050000000000011</v>
      </c>
      <c r="E59" s="75"/>
      <c r="F59" s="78">
        <v>17.21</v>
      </c>
      <c r="G59" s="78">
        <v>17.21</v>
      </c>
      <c r="H59" s="78">
        <v>17.32</v>
      </c>
      <c r="I59">
        <v>65.66</v>
      </c>
      <c r="J59">
        <v>132.9</v>
      </c>
      <c r="K59">
        <v>100.15</v>
      </c>
      <c r="L59">
        <v>1</v>
      </c>
      <c r="M59">
        <v>18.440000000000001</v>
      </c>
      <c r="N59" s="135">
        <v>27.69</v>
      </c>
      <c r="O59" s="135">
        <v>27.68</v>
      </c>
      <c r="P59" s="135">
        <v>27.68</v>
      </c>
      <c r="Q59">
        <v>1.29</v>
      </c>
      <c r="R59">
        <v>128.19999999999999</v>
      </c>
      <c r="S59">
        <v>1.38</v>
      </c>
      <c r="T59">
        <v>14.15</v>
      </c>
      <c r="U59">
        <v>4.72</v>
      </c>
      <c r="V59">
        <v>4.7</v>
      </c>
      <c r="W59">
        <v>250</v>
      </c>
      <c r="X59">
        <v>50</v>
      </c>
      <c r="Y59">
        <v>97.96</v>
      </c>
      <c r="Z59">
        <v>47.45</v>
      </c>
      <c r="AA59">
        <v>97.34</v>
      </c>
      <c r="AB59">
        <v>48.66</v>
      </c>
      <c r="AC59">
        <v>3.3</v>
      </c>
      <c r="AD59">
        <v>8.41</v>
      </c>
      <c r="AE59">
        <v>8.41</v>
      </c>
      <c r="AF59">
        <v>2.34</v>
      </c>
    </row>
    <row r="60" spans="1:32">
      <c r="A60" t="s">
        <v>102</v>
      </c>
      <c r="B60" s="75">
        <v>249.18</v>
      </c>
      <c r="C60" s="75">
        <v>76.38</v>
      </c>
      <c r="D60" s="135">
        <f t="shared" si="0"/>
        <v>83.050000000000011</v>
      </c>
      <c r="E60" s="75"/>
      <c r="F60" s="78">
        <v>16.73</v>
      </c>
      <c r="G60" s="78">
        <v>16.73</v>
      </c>
      <c r="H60" s="78">
        <v>17.149999999999999</v>
      </c>
      <c r="I60">
        <v>65.66</v>
      </c>
      <c r="J60">
        <v>132.9</v>
      </c>
      <c r="K60">
        <v>100.15</v>
      </c>
      <c r="L60">
        <v>1</v>
      </c>
      <c r="M60">
        <v>18.920000000000002</v>
      </c>
      <c r="N60" s="135">
        <v>27.69</v>
      </c>
      <c r="O60" s="135">
        <v>27.68</v>
      </c>
      <c r="P60" s="135">
        <v>27.68</v>
      </c>
      <c r="Q60">
        <v>1.29</v>
      </c>
      <c r="R60">
        <v>122.62</v>
      </c>
      <c r="S60">
        <v>1.38</v>
      </c>
      <c r="T60">
        <v>13.66</v>
      </c>
      <c r="U60">
        <v>4.55</v>
      </c>
      <c r="V60">
        <v>4.57</v>
      </c>
      <c r="W60">
        <v>250</v>
      </c>
      <c r="X60">
        <v>50</v>
      </c>
      <c r="Y60">
        <v>97.29</v>
      </c>
      <c r="Z60">
        <v>46.38</v>
      </c>
      <c r="AA60">
        <v>95.34</v>
      </c>
      <c r="AB60">
        <v>47.66</v>
      </c>
      <c r="AC60">
        <v>3.54</v>
      </c>
      <c r="AD60">
        <v>8.4700000000000006</v>
      </c>
      <c r="AE60">
        <v>8.4700000000000006</v>
      </c>
      <c r="AF60">
        <v>2.34</v>
      </c>
    </row>
    <row r="61" spans="1:32">
      <c r="A61" t="s">
        <v>103</v>
      </c>
      <c r="B61" s="75">
        <v>249.18</v>
      </c>
      <c r="C61" s="75">
        <v>76.38</v>
      </c>
      <c r="D61" s="135">
        <f t="shared" si="0"/>
        <v>83.050000000000011</v>
      </c>
      <c r="E61" s="75"/>
      <c r="F61" s="78">
        <v>16.170000000000002</v>
      </c>
      <c r="G61" s="78">
        <v>16.170000000000002</v>
      </c>
      <c r="H61" s="78">
        <v>16.579999999999998</v>
      </c>
      <c r="I61">
        <v>65.66</v>
      </c>
      <c r="J61">
        <v>132.9</v>
      </c>
      <c r="K61">
        <v>100.15</v>
      </c>
      <c r="L61">
        <v>1</v>
      </c>
      <c r="M61">
        <v>19.32</v>
      </c>
      <c r="N61" s="135">
        <v>27.69</v>
      </c>
      <c r="O61" s="135">
        <v>27.68</v>
      </c>
      <c r="P61" s="135">
        <v>27.68</v>
      </c>
      <c r="Q61">
        <v>1.29</v>
      </c>
      <c r="R61">
        <v>116.25</v>
      </c>
      <c r="S61">
        <v>1.38</v>
      </c>
      <c r="T61">
        <v>13.62</v>
      </c>
      <c r="U61">
        <v>4.54</v>
      </c>
      <c r="V61">
        <v>4.55</v>
      </c>
      <c r="W61">
        <v>250</v>
      </c>
      <c r="X61">
        <v>50</v>
      </c>
      <c r="Y61">
        <v>95.46</v>
      </c>
      <c r="Z61">
        <v>45.15</v>
      </c>
      <c r="AA61">
        <v>90</v>
      </c>
      <c r="AB61">
        <v>45</v>
      </c>
      <c r="AC61">
        <v>3.57</v>
      </c>
      <c r="AD61">
        <v>8.2100000000000009</v>
      </c>
      <c r="AE61">
        <v>8.2100000000000009</v>
      </c>
      <c r="AF61">
        <v>2.34</v>
      </c>
    </row>
    <row r="62" spans="1:32">
      <c r="A62" t="s">
        <v>104</v>
      </c>
      <c r="B62" s="75">
        <v>249.18</v>
      </c>
      <c r="C62" s="75">
        <v>76.38</v>
      </c>
      <c r="D62" s="135">
        <f t="shared" si="0"/>
        <v>83.050000000000011</v>
      </c>
      <c r="E62" s="75"/>
      <c r="F62" s="78">
        <v>15.51</v>
      </c>
      <c r="G62" s="78">
        <v>15.51</v>
      </c>
      <c r="H62" s="78">
        <v>15.9</v>
      </c>
      <c r="I62">
        <v>65.66</v>
      </c>
      <c r="J62">
        <v>132.9</v>
      </c>
      <c r="K62">
        <v>100.15</v>
      </c>
      <c r="L62">
        <v>1</v>
      </c>
      <c r="M62">
        <v>19.7</v>
      </c>
      <c r="N62" s="135">
        <v>27.69</v>
      </c>
      <c r="O62" s="135">
        <v>27.68</v>
      </c>
      <c r="P62" s="135">
        <v>27.68</v>
      </c>
      <c r="Q62">
        <v>1.29</v>
      </c>
      <c r="R62">
        <v>108.68</v>
      </c>
      <c r="S62">
        <v>1.38</v>
      </c>
      <c r="T62">
        <v>13.19</v>
      </c>
      <c r="U62">
        <v>4.4000000000000004</v>
      </c>
      <c r="V62">
        <v>4.4000000000000004</v>
      </c>
      <c r="W62">
        <v>249.56</v>
      </c>
      <c r="X62">
        <v>49.91</v>
      </c>
      <c r="Y62">
        <v>91.01</v>
      </c>
      <c r="Z62">
        <v>43.79</v>
      </c>
      <c r="AA62">
        <v>84.67</v>
      </c>
      <c r="AB62">
        <v>42.33</v>
      </c>
      <c r="AC62">
        <v>3.48</v>
      </c>
      <c r="AD62">
        <v>8.15</v>
      </c>
      <c r="AE62">
        <v>8.15</v>
      </c>
      <c r="AF62">
        <v>2.34</v>
      </c>
    </row>
    <row r="63" spans="1:32">
      <c r="A63" t="s">
        <v>105</v>
      </c>
      <c r="B63" s="75">
        <v>249.18</v>
      </c>
      <c r="C63" s="75">
        <v>76.38</v>
      </c>
      <c r="D63" s="135">
        <f t="shared" si="0"/>
        <v>83.050000000000011</v>
      </c>
      <c r="E63" s="75"/>
      <c r="F63" s="78">
        <v>14.75</v>
      </c>
      <c r="G63" s="78">
        <v>14.75</v>
      </c>
      <c r="H63" s="78">
        <v>15.12</v>
      </c>
      <c r="I63">
        <v>65.66</v>
      </c>
      <c r="J63">
        <v>132.9</v>
      </c>
      <c r="K63">
        <v>100.15</v>
      </c>
      <c r="L63">
        <v>1</v>
      </c>
      <c r="M63">
        <v>20.52</v>
      </c>
      <c r="N63" s="135">
        <v>27.69</v>
      </c>
      <c r="O63" s="135">
        <v>27.68</v>
      </c>
      <c r="P63" s="135">
        <v>27.68</v>
      </c>
      <c r="Q63">
        <v>1.29</v>
      </c>
      <c r="R63">
        <v>100.21</v>
      </c>
      <c r="S63">
        <v>1.42</v>
      </c>
      <c r="T63">
        <v>12.9</v>
      </c>
      <c r="U63">
        <v>4.3</v>
      </c>
      <c r="V63">
        <v>4.29</v>
      </c>
      <c r="W63">
        <v>235.81</v>
      </c>
      <c r="X63">
        <v>47.16</v>
      </c>
      <c r="Y63">
        <v>86.13</v>
      </c>
      <c r="Z63">
        <v>42.08</v>
      </c>
      <c r="AA63">
        <v>80</v>
      </c>
      <c r="AB63">
        <v>40</v>
      </c>
      <c r="AC63">
        <v>3.51</v>
      </c>
      <c r="AD63">
        <v>7.62</v>
      </c>
      <c r="AE63">
        <v>7.62</v>
      </c>
      <c r="AF63">
        <v>2.34</v>
      </c>
    </row>
    <row r="64" spans="1:32">
      <c r="A64" t="s">
        <v>106</v>
      </c>
      <c r="B64" s="75">
        <v>249.18</v>
      </c>
      <c r="C64" s="75">
        <v>76.38</v>
      </c>
      <c r="D64" s="135">
        <f t="shared" si="0"/>
        <v>83.050000000000011</v>
      </c>
      <c r="E64" s="75"/>
      <c r="F64" s="78">
        <v>13.85</v>
      </c>
      <c r="G64" s="78">
        <v>13.85</v>
      </c>
      <c r="H64" s="78">
        <v>14.2</v>
      </c>
      <c r="I64">
        <v>65.66</v>
      </c>
      <c r="J64">
        <v>132.9</v>
      </c>
      <c r="K64">
        <v>100.15</v>
      </c>
      <c r="L64">
        <v>1</v>
      </c>
      <c r="M64">
        <v>21.58</v>
      </c>
      <c r="N64" s="135">
        <v>27.69</v>
      </c>
      <c r="O64" s="135">
        <v>27.68</v>
      </c>
      <c r="P64" s="135">
        <v>27.68</v>
      </c>
      <c r="Q64">
        <v>1.29</v>
      </c>
      <c r="R64">
        <v>91.24</v>
      </c>
      <c r="S64">
        <v>1.42</v>
      </c>
      <c r="T64">
        <v>12.64</v>
      </c>
      <c r="U64">
        <v>4.21</v>
      </c>
      <c r="V64">
        <v>4.22</v>
      </c>
      <c r="W64">
        <v>221.33</v>
      </c>
      <c r="X64">
        <v>44.26</v>
      </c>
      <c r="Y64">
        <v>78.489999999999995</v>
      </c>
      <c r="Z64">
        <v>40.14</v>
      </c>
      <c r="AA64">
        <v>76</v>
      </c>
      <c r="AB64">
        <v>38</v>
      </c>
      <c r="AC64">
        <v>3.51</v>
      </c>
      <c r="AD64">
        <v>7.55</v>
      </c>
      <c r="AE64">
        <v>7.55</v>
      </c>
      <c r="AF64">
        <v>2.34</v>
      </c>
    </row>
    <row r="65" spans="1:32">
      <c r="A65" t="s">
        <v>107</v>
      </c>
      <c r="B65" s="75">
        <v>249.18</v>
      </c>
      <c r="C65" s="75">
        <v>76.38</v>
      </c>
      <c r="D65" s="135">
        <f t="shared" si="0"/>
        <v>83.050000000000011</v>
      </c>
      <c r="E65" s="75"/>
      <c r="F65" s="78">
        <v>12.83</v>
      </c>
      <c r="G65" s="78">
        <v>12.83</v>
      </c>
      <c r="H65" s="78">
        <v>13.16</v>
      </c>
      <c r="I65">
        <v>93.79</v>
      </c>
      <c r="J65">
        <v>132.9</v>
      </c>
      <c r="K65">
        <v>100.15</v>
      </c>
      <c r="L65">
        <v>1</v>
      </c>
      <c r="M65">
        <v>16.079999999999998</v>
      </c>
      <c r="N65" s="135">
        <v>27.69</v>
      </c>
      <c r="O65" s="135">
        <v>27.68</v>
      </c>
      <c r="P65" s="135">
        <v>27.68</v>
      </c>
      <c r="Q65">
        <v>1.29</v>
      </c>
      <c r="R65">
        <v>81.39</v>
      </c>
      <c r="S65">
        <v>1.42</v>
      </c>
      <c r="T65">
        <v>12.25</v>
      </c>
      <c r="U65">
        <v>4.09</v>
      </c>
      <c r="V65">
        <v>4.08</v>
      </c>
      <c r="W65">
        <v>206.27</v>
      </c>
      <c r="X65">
        <v>41.25</v>
      </c>
      <c r="Y65">
        <v>70.33</v>
      </c>
      <c r="Z65">
        <v>38</v>
      </c>
      <c r="AA65">
        <v>68.67</v>
      </c>
      <c r="AB65">
        <v>34.33</v>
      </c>
      <c r="AC65">
        <v>3.46</v>
      </c>
      <c r="AD65">
        <v>7.51</v>
      </c>
      <c r="AE65">
        <v>7.51</v>
      </c>
      <c r="AF65">
        <v>2.39</v>
      </c>
    </row>
    <row r="66" spans="1:32">
      <c r="A66" t="s">
        <v>108</v>
      </c>
      <c r="B66" s="75">
        <v>249.18</v>
      </c>
      <c r="C66" s="75">
        <v>76.38</v>
      </c>
      <c r="D66" s="135">
        <f t="shared" si="0"/>
        <v>83.050000000000011</v>
      </c>
      <c r="E66" s="75"/>
      <c r="F66" s="78">
        <v>11.63</v>
      </c>
      <c r="G66" s="78">
        <v>11.63</v>
      </c>
      <c r="H66" s="78">
        <v>11.92</v>
      </c>
      <c r="I66">
        <v>93.79</v>
      </c>
      <c r="J66">
        <v>132.9</v>
      </c>
      <c r="K66">
        <v>100.15</v>
      </c>
      <c r="L66">
        <v>1</v>
      </c>
      <c r="M66">
        <v>16.350000000000001</v>
      </c>
      <c r="N66" s="135">
        <v>27.69</v>
      </c>
      <c r="O66" s="135">
        <v>27.68</v>
      </c>
      <c r="P66" s="135">
        <v>27.68</v>
      </c>
      <c r="Q66">
        <v>1.29</v>
      </c>
      <c r="R66">
        <v>70.75</v>
      </c>
      <c r="S66">
        <v>1.42</v>
      </c>
      <c r="T66">
        <v>12.16</v>
      </c>
      <c r="U66">
        <v>4.0599999999999996</v>
      </c>
      <c r="V66">
        <v>4.05</v>
      </c>
      <c r="W66">
        <v>176.88</v>
      </c>
      <c r="X66">
        <v>35.369999999999997</v>
      </c>
      <c r="Y66">
        <v>64.650000000000006</v>
      </c>
      <c r="Z66">
        <v>35.58</v>
      </c>
      <c r="AA66">
        <v>65.34</v>
      </c>
      <c r="AB66">
        <v>32.659999999999997</v>
      </c>
      <c r="AC66">
        <v>3.34</v>
      </c>
      <c r="AD66">
        <v>7.52</v>
      </c>
      <c r="AE66">
        <v>7.52</v>
      </c>
      <c r="AF66">
        <v>2.39</v>
      </c>
    </row>
    <row r="67" spans="1:32">
      <c r="A67" t="s">
        <v>109</v>
      </c>
      <c r="B67" s="75">
        <v>249.18</v>
      </c>
      <c r="C67" s="75">
        <v>76.38</v>
      </c>
      <c r="D67" s="135">
        <f t="shared" si="0"/>
        <v>83.050000000000011</v>
      </c>
      <c r="E67" s="75"/>
      <c r="F67" s="78">
        <v>10.29</v>
      </c>
      <c r="G67" s="78">
        <v>10.29</v>
      </c>
      <c r="H67" s="78">
        <v>10.55</v>
      </c>
      <c r="I67">
        <v>114.8</v>
      </c>
      <c r="J67">
        <v>132.9</v>
      </c>
      <c r="K67">
        <v>100.15</v>
      </c>
      <c r="L67">
        <v>1</v>
      </c>
      <c r="M67">
        <v>16.66</v>
      </c>
      <c r="N67" s="135">
        <v>27.69</v>
      </c>
      <c r="O67" s="135">
        <v>27.68</v>
      </c>
      <c r="P67" s="135">
        <v>27.68</v>
      </c>
      <c r="Q67">
        <v>1.29</v>
      </c>
      <c r="R67">
        <v>59.42</v>
      </c>
      <c r="S67">
        <v>1.42</v>
      </c>
      <c r="T67">
        <v>11.98</v>
      </c>
      <c r="U67">
        <v>3.99</v>
      </c>
      <c r="V67">
        <v>4.01</v>
      </c>
      <c r="W67">
        <v>157.24</v>
      </c>
      <c r="X67">
        <v>31.45</v>
      </c>
      <c r="Y67">
        <v>57.64</v>
      </c>
      <c r="Z67">
        <v>32.64</v>
      </c>
      <c r="AA67">
        <v>55.34</v>
      </c>
      <c r="AB67">
        <v>27.66</v>
      </c>
      <c r="AC67">
        <v>3.14</v>
      </c>
      <c r="AD67">
        <v>7.48</v>
      </c>
      <c r="AE67">
        <v>7.48</v>
      </c>
      <c r="AF67">
        <v>2.39</v>
      </c>
    </row>
    <row r="68" spans="1:32">
      <c r="A68" t="s">
        <v>110</v>
      </c>
      <c r="B68" s="75">
        <v>249.18</v>
      </c>
      <c r="C68" s="75">
        <v>76.38</v>
      </c>
      <c r="D68" s="135">
        <f t="shared" ref="D68:D98" si="1">N68+O68+P68</f>
        <v>83.05</v>
      </c>
      <c r="E68" s="75"/>
      <c r="F68" s="78">
        <v>8.9600000000000009</v>
      </c>
      <c r="G68" s="78">
        <v>8.9600000000000009</v>
      </c>
      <c r="H68" s="78">
        <v>9.18</v>
      </c>
      <c r="I68">
        <v>114.8</v>
      </c>
      <c r="J68">
        <v>132.9</v>
      </c>
      <c r="K68">
        <v>100.15</v>
      </c>
      <c r="L68">
        <v>1</v>
      </c>
      <c r="M68">
        <v>17.27</v>
      </c>
      <c r="N68" s="135">
        <v>27.69</v>
      </c>
      <c r="O68" s="135">
        <v>27.67</v>
      </c>
      <c r="P68" s="135">
        <v>27.69</v>
      </c>
      <c r="Q68">
        <v>1.29</v>
      </c>
      <c r="R68">
        <v>47.44</v>
      </c>
      <c r="S68">
        <v>1.42</v>
      </c>
      <c r="T68">
        <v>11.74</v>
      </c>
      <c r="U68">
        <v>3.91</v>
      </c>
      <c r="V68">
        <v>3.93</v>
      </c>
      <c r="W68">
        <v>135.72999999999999</v>
      </c>
      <c r="X68">
        <v>27.15</v>
      </c>
      <c r="Y68">
        <v>50.16</v>
      </c>
      <c r="Z68">
        <v>29.16</v>
      </c>
      <c r="AA68">
        <v>46</v>
      </c>
      <c r="AB68">
        <v>23</v>
      </c>
      <c r="AC68">
        <v>3.03</v>
      </c>
      <c r="AD68">
        <v>7.64</v>
      </c>
      <c r="AE68">
        <v>7.64</v>
      </c>
      <c r="AF68">
        <v>2.39</v>
      </c>
    </row>
    <row r="69" spans="1:32">
      <c r="A69" t="s">
        <v>111</v>
      </c>
      <c r="B69" s="75">
        <v>249.18</v>
      </c>
      <c r="C69" s="75">
        <v>76.38</v>
      </c>
      <c r="D69" s="135">
        <f t="shared" si="1"/>
        <v>72.599999999999994</v>
      </c>
      <c r="E69" s="75"/>
      <c r="F69" s="78">
        <v>7.59</v>
      </c>
      <c r="G69" s="78">
        <v>7.59</v>
      </c>
      <c r="H69" s="78">
        <v>7.78</v>
      </c>
      <c r="I69">
        <v>114.8</v>
      </c>
      <c r="J69">
        <v>132.9</v>
      </c>
      <c r="K69">
        <v>100.15</v>
      </c>
      <c r="L69">
        <v>1</v>
      </c>
      <c r="M69">
        <v>28.62</v>
      </c>
      <c r="N69" s="135">
        <v>32.26</v>
      </c>
      <c r="O69" s="135">
        <v>17.690000000000001</v>
      </c>
      <c r="P69" s="135">
        <v>22.65</v>
      </c>
      <c r="Q69">
        <v>1.29</v>
      </c>
      <c r="R69">
        <v>35.090000000000003</v>
      </c>
      <c r="S69">
        <v>1.42</v>
      </c>
      <c r="T69">
        <v>11.69</v>
      </c>
      <c r="U69">
        <v>3.89</v>
      </c>
      <c r="V69">
        <v>3.9</v>
      </c>
      <c r="W69">
        <v>115.19</v>
      </c>
      <c r="X69">
        <v>23.04</v>
      </c>
      <c r="Y69">
        <v>42.22</v>
      </c>
      <c r="Z69">
        <v>24.11</v>
      </c>
      <c r="AA69">
        <v>38</v>
      </c>
      <c r="AB69">
        <v>19</v>
      </c>
      <c r="AC69">
        <v>2.77</v>
      </c>
      <c r="AD69">
        <v>7.57</v>
      </c>
      <c r="AE69">
        <v>7.57</v>
      </c>
      <c r="AF69">
        <v>2.44</v>
      </c>
    </row>
    <row r="70" spans="1:32">
      <c r="A70" t="s">
        <v>112</v>
      </c>
      <c r="B70" s="75">
        <v>249.18</v>
      </c>
      <c r="C70" s="75">
        <v>76.38</v>
      </c>
      <c r="D70" s="135">
        <f t="shared" si="1"/>
        <v>38.200000000000003</v>
      </c>
      <c r="E70" s="75"/>
      <c r="F70" s="78">
        <v>5.82</v>
      </c>
      <c r="G70" s="78">
        <v>5.82</v>
      </c>
      <c r="H70" s="78">
        <v>5.97</v>
      </c>
      <c r="I70">
        <v>114.8</v>
      </c>
      <c r="J70">
        <v>132.9</v>
      </c>
      <c r="K70">
        <v>100.15</v>
      </c>
      <c r="L70">
        <v>1</v>
      </c>
      <c r="M70">
        <v>28.3</v>
      </c>
      <c r="N70" s="135">
        <v>20.45</v>
      </c>
      <c r="O70" s="135">
        <v>7.98</v>
      </c>
      <c r="P70" s="135">
        <v>9.77</v>
      </c>
      <c r="Q70">
        <v>1.29</v>
      </c>
      <c r="R70">
        <v>23.55</v>
      </c>
      <c r="S70">
        <v>1.42</v>
      </c>
      <c r="T70">
        <v>11.52</v>
      </c>
      <c r="U70">
        <v>3.84</v>
      </c>
      <c r="V70">
        <v>3.84</v>
      </c>
      <c r="W70">
        <v>93.13</v>
      </c>
      <c r="X70">
        <v>18.62</v>
      </c>
      <c r="Y70">
        <v>36.299999999999997</v>
      </c>
      <c r="Z70">
        <v>19.87</v>
      </c>
      <c r="AA70">
        <v>27.33</v>
      </c>
      <c r="AB70">
        <v>13.67</v>
      </c>
      <c r="AC70">
        <v>2.82</v>
      </c>
      <c r="AD70">
        <v>7.63</v>
      </c>
      <c r="AE70">
        <v>7.63</v>
      </c>
      <c r="AF70">
        <v>2.44</v>
      </c>
    </row>
    <row r="71" spans="1:32">
      <c r="A71" t="s">
        <v>113</v>
      </c>
      <c r="B71" s="75">
        <v>249.18</v>
      </c>
      <c r="C71" s="75">
        <v>76.38</v>
      </c>
      <c r="D71" s="135">
        <f t="shared" si="1"/>
        <v>16.689999999999998</v>
      </c>
      <c r="E71" s="75"/>
      <c r="F71" s="78">
        <v>3.68</v>
      </c>
      <c r="G71" s="78">
        <v>3.68</v>
      </c>
      <c r="H71" s="78">
        <v>3.78</v>
      </c>
      <c r="I71">
        <v>114.8</v>
      </c>
      <c r="J71">
        <v>132.9</v>
      </c>
      <c r="K71">
        <v>100.15</v>
      </c>
      <c r="L71">
        <v>1</v>
      </c>
      <c r="M71">
        <v>27.64</v>
      </c>
      <c r="N71" s="135">
        <v>10.47</v>
      </c>
      <c r="O71" s="135">
        <v>0.96</v>
      </c>
      <c r="P71" s="135">
        <v>5.26</v>
      </c>
      <c r="Q71">
        <v>1.29</v>
      </c>
      <c r="R71">
        <v>13.9</v>
      </c>
      <c r="S71">
        <v>1.38</v>
      </c>
      <c r="T71">
        <v>11.52</v>
      </c>
      <c r="U71">
        <v>3.84</v>
      </c>
      <c r="V71">
        <v>3.84</v>
      </c>
      <c r="W71">
        <v>71.28</v>
      </c>
      <c r="X71">
        <v>14.26</v>
      </c>
      <c r="Y71">
        <v>27.64</v>
      </c>
      <c r="Z71">
        <v>15.87</v>
      </c>
      <c r="AA71">
        <v>18</v>
      </c>
      <c r="AB71">
        <v>9</v>
      </c>
      <c r="AC71">
        <v>2.7</v>
      </c>
      <c r="AD71">
        <v>7.52</v>
      </c>
      <c r="AE71">
        <v>7.52</v>
      </c>
      <c r="AF71">
        <v>2.44</v>
      </c>
    </row>
    <row r="72" spans="1:32">
      <c r="A72" t="s">
        <v>114</v>
      </c>
      <c r="B72" s="75">
        <v>249.18</v>
      </c>
      <c r="C72" s="75">
        <v>76.38</v>
      </c>
      <c r="D72" s="135">
        <f t="shared" si="1"/>
        <v>5.17</v>
      </c>
      <c r="E72" s="75"/>
      <c r="F72" s="78">
        <v>2.16</v>
      </c>
      <c r="G72" s="78">
        <v>2.16</v>
      </c>
      <c r="H72" s="78">
        <v>2.2200000000000002</v>
      </c>
      <c r="I72">
        <v>114.8</v>
      </c>
      <c r="J72">
        <v>132.9</v>
      </c>
      <c r="K72">
        <v>100.15</v>
      </c>
      <c r="L72">
        <v>1</v>
      </c>
      <c r="M72">
        <v>27.55</v>
      </c>
      <c r="N72" s="135">
        <v>3.45</v>
      </c>
      <c r="O72" s="135">
        <v>0.24</v>
      </c>
      <c r="P72" s="135">
        <v>1.48</v>
      </c>
      <c r="Q72">
        <v>1.29</v>
      </c>
      <c r="R72">
        <v>6.95</v>
      </c>
      <c r="S72">
        <v>1.38</v>
      </c>
      <c r="T72">
        <v>11.6</v>
      </c>
      <c r="U72">
        <v>3.87</v>
      </c>
      <c r="V72">
        <v>3.87</v>
      </c>
      <c r="W72">
        <v>47.29</v>
      </c>
      <c r="X72">
        <v>9.4600000000000009</v>
      </c>
      <c r="Y72">
        <v>17.36</v>
      </c>
      <c r="Z72">
        <v>11.91</v>
      </c>
      <c r="AA72">
        <v>12.67</v>
      </c>
      <c r="AB72">
        <v>6.33</v>
      </c>
      <c r="AC72">
        <v>2.74</v>
      </c>
      <c r="AD72">
        <v>7.62</v>
      </c>
      <c r="AE72">
        <v>7.62</v>
      </c>
      <c r="AF72">
        <v>2.44</v>
      </c>
    </row>
    <row r="73" spans="1:32">
      <c r="A73" t="s">
        <v>115</v>
      </c>
      <c r="B73" s="75">
        <v>249.18</v>
      </c>
      <c r="C73" s="75">
        <v>76.38</v>
      </c>
      <c r="D73" s="135">
        <f t="shared" si="1"/>
        <v>1.22</v>
      </c>
      <c r="E73" s="75"/>
      <c r="F73" s="78">
        <v>0.87</v>
      </c>
      <c r="G73" s="78">
        <v>0.87</v>
      </c>
      <c r="H73" s="78">
        <v>0.89</v>
      </c>
      <c r="I73">
        <v>114.8</v>
      </c>
      <c r="J73">
        <v>132.9</v>
      </c>
      <c r="K73">
        <v>100.15</v>
      </c>
      <c r="L73">
        <v>1</v>
      </c>
      <c r="M73">
        <v>27.54</v>
      </c>
      <c r="N73" s="135">
        <v>1.22</v>
      </c>
      <c r="O73" s="135">
        <v>0</v>
      </c>
      <c r="P73" s="135">
        <v>0</v>
      </c>
      <c r="Q73">
        <v>1.29</v>
      </c>
      <c r="R73">
        <v>2.52</v>
      </c>
      <c r="S73">
        <v>1.38</v>
      </c>
      <c r="T73">
        <v>11.52</v>
      </c>
      <c r="U73">
        <v>3.84</v>
      </c>
      <c r="V73">
        <v>3.85</v>
      </c>
      <c r="W73">
        <v>26.77</v>
      </c>
      <c r="X73">
        <v>5.35</v>
      </c>
      <c r="Y73">
        <v>8.32</v>
      </c>
      <c r="Z73">
        <v>6.82</v>
      </c>
      <c r="AA73">
        <v>6.67</v>
      </c>
      <c r="AB73">
        <v>3.33</v>
      </c>
      <c r="AC73">
        <v>2.78</v>
      </c>
      <c r="AD73">
        <v>7.48</v>
      </c>
      <c r="AE73">
        <v>7.48</v>
      </c>
      <c r="AF73">
        <v>2.4900000000000002</v>
      </c>
    </row>
    <row r="74" spans="1:32">
      <c r="A74" t="s">
        <v>116</v>
      </c>
      <c r="B74" s="75">
        <v>249.18</v>
      </c>
      <c r="C74" s="75">
        <v>76.38</v>
      </c>
      <c r="D74" s="135">
        <f t="shared" si="1"/>
        <v>0</v>
      </c>
      <c r="E74" s="75"/>
      <c r="F74" s="78">
        <v>0.28000000000000003</v>
      </c>
      <c r="G74" s="78">
        <v>0.28000000000000003</v>
      </c>
      <c r="H74" s="78">
        <v>0.28999999999999998</v>
      </c>
      <c r="I74">
        <v>114.8</v>
      </c>
      <c r="J74">
        <v>132.9</v>
      </c>
      <c r="K74">
        <v>100.15</v>
      </c>
      <c r="L74">
        <v>1</v>
      </c>
      <c r="M74">
        <v>39.07</v>
      </c>
      <c r="N74" s="135">
        <v>0</v>
      </c>
      <c r="O74" s="135">
        <v>0</v>
      </c>
      <c r="P74" s="135">
        <v>0</v>
      </c>
      <c r="Q74">
        <v>1.29</v>
      </c>
      <c r="R74">
        <v>0.3</v>
      </c>
      <c r="S74">
        <v>1.38</v>
      </c>
      <c r="T74">
        <v>11.68</v>
      </c>
      <c r="U74">
        <v>3.89</v>
      </c>
      <c r="V74">
        <v>3.9</v>
      </c>
      <c r="W74">
        <v>10.54</v>
      </c>
      <c r="X74">
        <v>2.11</v>
      </c>
      <c r="Y74">
        <v>2.1800000000000002</v>
      </c>
      <c r="Z74">
        <v>2.04</v>
      </c>
      <c r="AA74">
        <v>3.33</v>
      </c>
      <c r="AB74">
        <v>1.67</v>
      </c>
      <c r="AC74">
        <v>2.69</v>
      </c>
      <c r="AD74">
        <v>7.45</v>
      </c>
      <c r="AE74">
        <v>7.45</v>
      </c>
      <c r="AF74">
        <v>2.5</v>
      </c>
    </row>
    <row r="75" spans="1:32">
      <c r="A75" t="s">
        <v>117</v>
      </c>
      <c r="B75" s="75">
        <v>249.18</v>
      </c>
      <c r="C75" s="75">
        <v>76.38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114.8</v>
      </c>
      <c r="J75">
        <v>132.9</v>
      </c>
      <c r="K75">
        <v>100.15</v>
      </c>
      <c r="L75">
        <v>1</v>
      </c>
      <c r="M75">
        <v>39.15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1.38</v>
      </c>
      <c r="T75">
        <v>11.74</v>
      </c>
      <c r="U75">
        <v>3.91</v>
      </c>
      <c r="V75">
        <v>3.93</v>
      </c>
      <c r="W75">
        <v>2.48</v>
      </c>
      <c r="X75">
        <v>0.5</v>
      </c>
      <c r="Y75">
        <v>0</v>
      </c>
      <c r="Z75">
        <v>0</v>
      </c>
      <c r="AA75">
        <v>0</v>
      </c>
      <c r="AB75">
        <v>0</v>
      </c>
      <c r="AC75">
        <v>2.63</v>
      </c>
      <c r="AD75">
        <v>20.52</v>
      </c>
      <c r="AE75">
        <v>20.52</v>
      </c>
      <c r="AF75">
        <v>2.5</v>
      </c>
    </row>
    <row r="76" spans="1:32">
      <c r="A76" t="s">
        <v>118</v>
      </c>
      <c r="B76" s="75">
        <v>249.18</v>
      </c>
      <c r="C76" s="75">
        <v>76.38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114.8</v>
      </c>
      <c r="J76">
        <v>132.9</v>
      </c>
      <c r="K76">
        <v>100.15</v>
      </c>
      <c r="L76">
        <v>1</v>
      </c>
      <c r="M76">
        <v>39.29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1.38</v>
      </c>
      <c r="T76">
        <v>25.86</v>
      </c>
      <c r="U76">
        <v>8.6199999999999992</v>
      </c>
      <c r="V76">
        <v>8.6300000000000008</v>
      </c>
      <c r="W76">
        <v>0.83</v>
      </c>
      <c r="X76">
        <v>0.17</v>
      </c>
      <c r="Y76">
        <v>0</v>
      </c>
      <c r="Z76">
        <v>0</v>
      </c>
      <c r="AA76">
        <v>0</v>
      </c>
      <c r="AB76">
        <v>0</v>
      </c>
      <c r="AC76">
        <v>2.59</v>
      </c>
      <c r="AD76">
        <v>20.92</v>
      </c>
      <c r="AE76">
        <v>20.92</v>
      </c>
      <c r="AF76">
        <v>2.5</v>
      </c>
    </row>
    <row r="77" spans="1:32">
      <c r="A77" t="s">
        <v>119</v>
      </c>
      <c r="B77" s="75">
        <v>249.18</v>
      </c>
      <c r="C77" s="75">
        <v>76.38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112.55</v>
      </c>
      <c r="J77">
        <v>132.9</v>
      </c>
      <c r="K77">
        <v>100.15</v>
      </c>
      <c r="L77">
        <v>1</v>
      </c>
      <c r="M77">
        <v>39.369999999999997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1.38</v>
      </c>
      <c r="T77">
        <v>26.31</v>
      </c>
      <c r="U77">
        <v>8.77</v>
      </c>
      <c r="V77">
        <v>8.77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2.59</v>
      </c>
      <c r="AD77">
        <v>21.89</v>
      </c>
      <c r="AE77">
        <v>21.89</v>
      </c>
      <c r="AF77">
        <v>2.5</v>
      </c>
    </row>
    <row r="78" spans="1:32">
      <c r="A78" t="s">
        <v>120</v>
      </c>
      <c r="B78" s="75">
        <v>249.18</v>
      </c>
      <c r="C78" s="75">
        <v>76.38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112.55</v>
      </c>
      <c r="J78">
        <v>132.9</v>
      </c>
      <c r="K78">
        <v>100.15</v>
      </c>
      <c r="L78">
        <v>1</v>
      </c>
      <c r="M78">
        <v>39.42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1.38</v>
      </c>
      <c r="T78">
        <v>27.16</v>
      </c>
      <c r="U78">
        <v>9.0500000000000007</v>
      </c>
      <c r="V78">
        <v>9.06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2.65</v>
      </c>
      <c r="AD78">
        <v>23.06</v>
      </c>
      <c r="AE78">
        <v>23.06</v>
      </c>
      <c r="AF78">
        <v>2.5</v>
      </c>
    </row>
    <row r="79" spans="1:32">
      <c r="A79" t="s">
        <v>121</v>
      </c>
      <c r="B79" s="75">
        <v>249.18</v>
      </c>
      <c r="C79" s="75">
        <v>76.38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112.55</v>
      </c>
      <c r="J79">
        <v>132.9</v>
      </c>
      <c r="K79">
        <v>100.15</v>
      </c>
      <c r="L79">
        <v>0.93</v>
      </c>
      <c r="M79">
        <v>39.520000000000003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1.38</v>
      </c>
      <c r="T79">
        <v>27.58</v>
      </c>
      <c r="U79">
        <v>9.19</v>
      </c>
      <c r="V79">
        <v>9.19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2.93</v>
      </c>
      <c r="AD79">
        <v>23.35</v>
      </c>
      <c r="AE79">
        <v>23.35</v>
      </c>
      <c r="AF79">
        <v>2.5</v>
      </c>
    </row>
    <row r="80" spans="1:32">
      <c r="A80" t="s">
        <v>122</v>
      </c>
      <c r="B80" s="75">
        <v>249.18</v>
      </c>
      <c r="C80" s="75">
        <v>76.38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112.55</v>
      </c>
      <c r="J80">
        <v>132.9</v>
      </c>
      <c r="K80">
        <v>100.15</v>
      </c>
      <c r="L80">
        <v>0.93</v>
      </c>
      <c r="M80">
        <v>29.14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1.38</v>
      </c>
      <c r="T80">
        <v>28.02</v>
      </c>
      <c r="U80">
        <v>9.34</v>
      </c>
      <c r="V80">
        <v>9.34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7.62</v>
      </c>
      <c r="AD80">
        <v>23.68</v>
      </c>
      <c r="AE80">
        <v>23.68</v>
      </c>
      <c r="AF80">
        <v>2.5</v>
      </c>
    </row>
    <row r="81" spans="1:32">
      <c r="A81" t="s">
        <v>123</v>
      </c>
      <c r="B81" s="75">
        <v>249.18</v>
      </c>
      <c r="C81" s="75">
        <v>76.38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112.55</v>
      </c>
      <c r="J81">
        <v>132.9</v>
      </c>
      <c r="K81">
        <v>100.15</v>
      </c>
      <c r="L81">
        <v>0.93</v>
      </c>
      <c r="M81">
        <v>29.12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1.38</v>
      </c>
      <c r="T81">
        <v>28.46</v>
      </c>
      <c r="U81">
        <v>9.49</v>
      </c>
      <c r="V81">
        <v>9.48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7.73</v>
      </c>
      <c r="AD81">
        <v>24.04</v>
      </c>
      <c r="AE81">
        <v>24.04</v>
      </c>
      <c r="AF81">
        <v>2.5</v>
      </c>
    </row>
    <row r="82" spans="1:32">
      <c r="A82" t="s">
        <v>124</v>
      </c>
      <c r="B82" s="75">
        <v>249.18</v>
      </c>
      <c r="C82" s="75">
        <v>76.38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112.55</v>
      </c>
      <c r="J82">
        <v>132.9</v>
      </c>
      <c r="K82">
        <v>100.15</v>
      </c>
      <c r="L82">
        <v>0.93</v>
      </c>
      <c r="M82">
        <v>29.06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1.38</v>
      </c>
      <c r="T82">
        <v>29.18</v>
      </c>
      <c r="U82">
        <v>9.73</v>
      </c>
      <c r="V82">
        <v>9.73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7.95</v>
      </c>
      <c r="AD82">
        <v>24.63</v>
      </c>
      <c r="AE82">
        <v>24.63</v>
      </c>
      <c r="AF82">
        <v>2.5</v>
      </c>
    </row>
    <row r="83" spans="1:32">
      <c r="A83" t="s">
        <v>125</v>
      </c>
      <c r="B83" s="75">
        <v>249.18</v>
      </c>
      <c r="C83" s="75">
        <v>76.38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112.55</v>
      </c>
      <c r="J83">
        <v>132.9</v>
      </c>
      <c r="K83">
        <v>100.15</v>
      </c>
      <c r="L83">
        <v>0.93</v>
      </c>
      <c r="M83">
        <v>28.51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1.33</v>
      </c>
      <c r="T83">
        <v>41.16</v>
      </c>
      <c r="U83">
        <v>13.72</v>
      </c>
      <c r="V83">
        <v>13.72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7.62</v>
      </c>
      <c r="AD83">
        <v>23.26</v>
      </c>
      <c r="AE83">
        <v>23.26</v>
      </c>
      <c r="AF83">
        <v>2.5</v>
      </c>
    </row>
    <row r="84" spans="1:32">
      <c r="A84" t="s">
        <v>126</v>
      </c>
      <c r="B84" s="75">
        <v>249.18</v>
      </c>
      <c r="C84" s="75">
        <v>76.38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112.55</v>
      </c>
      <c r="J84">
        <v>132.9</v>
      </c>
      <c r="K84">
        <v>100.15</v>
      </c>
      <c r="L84">
        <v>0.93</v>
      </c>
      <c r="M84">
        <v>28.21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1.33</v>
      </c>
      <c r="T84">
        <v>41.68</v>
      </c>
      <c r="U84">
        <v>13.89</v>
      </c>
      <c r="V84">
        <v>13.89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7.29</v>
      </c>
      <c r="AD84">
        <v>22.02</v>
      </c>
      <c r="AE84">
        <v>22.02</v>
      </c>
      <c r="AF84">
        <v>2.5</v>
      </c>
    </row>
    <row r="85" spans="1:32">
      <c r="A85" t="s">
        <v>127</v>
      </c>
      <c r="B85" s="75">
        <v>249.18</v>
      </c>
      <c r="C85" s="75">
        <v>76.38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112.55</v>
      </c>
      <c r="J85">
        <v>132.9</v>
      </c>
      <c r="K85">
        <v>100.15</v>
      </c>
      <c r="L85">
        <v>0.93</v>
      </c>
      <c r="M85">
        <v>27.95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1.33</v>
      </c>
      <c r="T85">
        <v>42.15</v>
      </c>
      <c r="U85">
        <v>14.05</v>
      </c>
      <c r="V85">
        <v>14.04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6.82</v>
      </c>
      <c r="AD85">
        <v>20.7</v>
      </c>
      <c r="AE85">
        <v>20.7</v>
      </c>
      <c r="AF85">
        <v>2.5</v>
      </c>
    </row>
    <row r="86" spans="1:32">
      <c r="A86" t="s">
        <v>128</v>
      </c>
      <c r="B86" s="75">
        <v>249.18</v>
      </c>
      <c r="C86" s="75">
        <v>76.38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112.55</v>
      </c>
      <c r="J86">
        <v>132.9</v>
      </c>
      <c r="K86">
        <v>100.15</v>
      </c>
      <c r="L86">
        <v>0.93</v>
      </c>
      <c r="M86">
        <v>27.41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1.33</v>
      </c>
      <c r="T86">
        <v>42.22</v>
      </c>
      <c r="U86">
        <v>14.07</v>
      </c>
      <c r="V86">
        <v>14.09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6.45</v>
      </c>
      <c r="AD86">
        <v>19.260000000000002</v>
      </c>
      <c r="AE86">
        <v>19.260000000000002</v>
      </c>
      <c r="AF86">
        <v>2.5</v>
      </c>
    </row>
    <row r="87" spans="1:32">
      <c r="A87" t="s">
        <v>129</v>
      </c>
      <c r="B87" s="75">
        <v>249.18</v>
      </c>
      <c r="C87" s="75">
        <v>76.38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112.55</v>
      </c>
      <c r="J87">
        <v>132.9</v>
      </c>
      <c r="K87">
        <v>100.15</v>
      </c>
      <c r="L87">
        <v>0.93</v>
      </c>
      <c r="M87">
        <v>27.02</v>
      </c>
      <c r="N87" s="135">
        <v>0</v>
      </c>
      <c r="O87" s="135">
        <v>0</v>
      </c>
      <c r="P87" s="135">
        <v>0</v>
      </c>
      <c r="Q87">
        <v>1.21</v>
      </c>
      <c r="R87">
        <v>0</v>
      </c>
      <c r="S87">
        <v>1.33</v>
      </c>
      <c r="T87">
        <v>30.35</v>
      </c>
      <c r="U87">
        <v>10.119999999999999</v>
      </c>
      <c r="V87">
        <v>10.11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6.2</v>
      </c>
      <c r="AD87">
        <v>16.61</v>
      </c>
      <c r="AE87">
        <v>16.61</v>
      </c>
      <c r="AF87">
        <v>2.5099999999999998</v>
      </c>
    </row>
    <row r="88" spans="1:32">
      <c r="A88" t="s">
        <v>130</v>
      </c>
      <c r="B88" s="75">
        <v>249.18</v>
      </c>
      <c r="C88" s="75">
        <v>76.38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112.55</v>
      </c>
      <c r="J88">
        <v>132.9</v>
      </c>
      <c r="K88">
        <v>100.15</v>
      </c>
      <c r="L88">
        <v>0.93</v>
      </c>
      <c r="M88">
        <v>26.41</v>
      </c>
      <c r="N88" s="135">
        <v>0</v>
      </c>
      <c r="O88" s="135">
        <v>0</v>
      </c>
      <c r="P88" s="135">
        <v>0</v>
      </c>
      <c r="Q88">
        <v>1.21</v>
      </c>
      <c r="R88">
        <v>0</v>
      </c>
      <c r="S88">
        <v>1.33</v>
      </c>
      <c r="T88">
        <v>31.63</v>
      </c>
      <c r="U88">
        <v>10.54</v>
      </c>
      <c r="V88">
        <v>10.55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5.96</v>
      </c>
      <c r="AD88">
        <v>11.88</v>
      </c>
      <c r="AE88">
        <v>11.88</v>
      </c>
      <c r="AF88">
        <v>2.5099999999999998</v>
      </c>
    </row>
    <row r="89" spans="1:32">
      <c r="A89" t="s">
        <v>131</v>
      </c>
      <c r="B89" s="75">
        <v>249.18</v>
      </c>
      <c r="C89" s="75">
        <v>76.38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112.55</v>
      </c>
      <c r="J89">
        <v>132.9</v>
      </c>
      <c r="K89">
        <v>100.15</v>
      </c>
      <c r="L89">
        <v>0.93</v>
      </c>
      <c r="M89">
        <v>31.82</v>
      </c>
      <c r="N89" s="135">
        <v>0</v>
      </c>
      <c r="O89" s="135">
        <v>0</v>
      </c>
      <c r="P89" s="135">
        <v>0</v>
      </c>
      <c r="Q89">
        <v>1.21</v>
      </c>
      <c r="R89">
        <v>0</v>
      </c>
      <c r="S89">
        <v>1.33</v>
      </c>
      <c r="T89">
        <v>33.83</v>
      </c>
      <c r="U89">
        <v>11.28</v>
      </c>
      <c r="V89">
        <v>11.27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4.17</v>
      </c>
      <c r="AD89">
        <v>11.17</v>
      </c>
      <c r="AE89">
        <v>11.17</v>
      </c>
      <c r="AF89">
        <v>2.5099999999999998</v>
      </c>
    </row>
    <row r="90" spans="1:32">
      <c r="A90" t="s">
        <v>132</v>
      </c>
      <c r="B90" s="75">
        <v>249.18</v>
      </c>
      <c r="C90" s="75">
        <v>76.38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112.55</v>
      </c>
      <c r="J90">
        <v>132.9</v>
      </c>
      <c r="K90">
        <v>100.15</v>
      </c>
      <c r="L90">
        <v>0.93</v>
      </c>
      <c r="M90">
        <v>31.37</v>
      </c>
      <c r="N90" s="135">
        <v>0</v>
      </c>
      <c r="O90" s="135">
        <v>0</v>
      </c>
      <c r="P90" s="135">
        <v>0</v>
      </c>
      <c r="Q90">
        <v>1.21</v>
      </c>
      <c r="R90">
        <v>0</v>
      </c>
      <c r="S90">
        <v>1.33</v>
      </c>
      <c r="T90">
        <v>34.4</v>
      </c>
      <c r="U90">
        <v>11.47</v>
      </c>
      <c r="V90">
        <v>11.45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4.24</v>
      </c>
      <c r="AD90">
        <v>10.51</v>
      </c>
      <c r="AE90">
        <v>10.51</v>
      </c>
      <c r="AF90">
        <v>2.5099999999999998</v>
      </c>
    </row>
    <row r="91" spans="1:32">
      <c r="A91" t="s">
        <v>133</v>
      </c>
      <c r="B91" s="75">
        <v>249.18</v>
      </c>
      <c r="C91" s="75">
        <v>76.38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65.66</v>
      </c>
      <c r="J91">
        <v>132.9</v>
      </c>
      <c r="K91">
        <v>100.15</v>
      </c>
      <c r="L91">
        <v>0.93</v>
      </c>
      <c r="M91">
        <v>31.09</v>
      </c>
      <c r="N91" s="135">
        <v>0</v>
      </c>
      <c r="O91" s="135">
        <v>0</v>
      </c>
      <c r="P91" s="135">
        <v>0</v>
      </c>
      <c r="Q91">
        <v>1.21</v>
      </c>
      <c r="R91">
        <v>0</v>
      </c>
      <c r="S91">
        <v>1.33</v>
      </c>
      <c r="T91">
        <v>34.6</v>
      </c>
      <c r="U91">
        <v>11.53</v>
      </c>
      <c r="V91">
        <v>11.55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4.41</v>
      </c>
      <c r="AD91">
        <v>9.84</v>
      </c>
      <c r="AE91">
        <v>9.84</v>
      </c>
      <c r="AF91">
        <v>2.5099999999999998</v>
      </c>
    </row>
    <row r="92" spans="1:32">
      <c r="A92" t="s">
        <v>134</v>
      </c>
      <c r="B92" s="75">
        <v>249.18</v>
      </c>
      <c r="C92" s="75">
        <v>76.38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65.66</v>
      </c>
      <c r="J92">
        <v>132.9</v>
      </c>
      <c r="K92">
        <v>100.15</v>
      </c>
      <c r="L92">
        <v>0.93</v>
      </c>
      <c r="M92">
        <v>30.57</v>
      </c>
      <c r="N92" s="135">
        <v>0</v>
      </c>
      <c r="O92" s="135">
        <v>0</v>
      </c>
      <c r="P92" s="135">
        <v>0</v>
      </c>
      <c r="Q92">
        <v>1.21</v>
      </c>
      <c r="R92">
        <v>0</v>
      </c>
      <c r="S92">
        <v>1.33</v>
      </c>
      <c r="T92">
        <v>35.33</v>
      </c>
      <c r="U92">
        <v>11.78</v>
      </c>
      <c r="V92">
        <v>11.78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4.74</v>
      </c>
      <c r="AD92">
        <v>9.06</v>
      </c>
      <c r="AE92">
        <v>9.06</v>
      </c>
      <c r="AF92">
        <v>2.5099999999999998</v>
      </c>
    </row>
    <row r="93" spans="1:32">
      <c r="A93" t="s">
        <v>135</v>
      </c>
      <c r="B93" s="75">
        <v>249.18</v>
      </c>
      <c r="C93" s="75">
        <v>76.38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30.03</v>
      </c>
      <c r="N93" s="135">
        <v>0</v>
      </c>
      <c r="O93" s="135">
        <v>0</v>
      </c>
      <c r="P93" s="135">
        <v>0</v>
      </c>
      <c r="Q93">
        <v>1.21</v>
      </c>
      <c r="R93">
        <v>0</v>
      </c>
      <c r="S93">
        <v>1.33</v>
      </c>
      <c r="T93">
        <v>14.13</v>
      </c>
      <c r="U93">
        <v>4.71</v>
      </c>
      <c r="V93">
        <v>4.71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5.18</v>
      </c>
      <c r="AD93">
        <v>9.24</v>
      </c>
      <c r="AE93">
        <v>9.24</v>
      </c>
      <c r="AF93">
        <v>2.5099999999999998</v>
      </c>
    </row>
    <row r="94" spans="1:32">
      <c r="A94" t="s">
        <v>136</v>
      </c>
      <c r="B94" s="75">
        <v>249.18</v>
      </c>
      <c r="C94" s="75">
        <v>76.38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29.63</v>
      </c>
      <c r="N94" s="135">
        <v>0</v>
      </c>
      <c r="O94" s="135">
        <v>0</v>
      </c>
      <c r="P94" s="135">
        <v>0</v>
      </c>
      <c r="Q94">
        <v>1.21</v>
      </c>
      <c r="R94">
        <v>0</v>
      </c>
      <c r="S94">
        <v>1.33</v>
      </c>
      <c r="T94">
        <v>14.32</v>
      </c>
      <c r="U94">
        <v>4.78</v>
      </c>
      <c r="V94">
        <v>4.7699999999999996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2.82</v>
      </c>
      <c r="AD94">
        <v>13.75</v>
      </c>
      <c r="AE94">
        <v>13.75</v>
      </c>
      <c r="AF94">
        <v>2.5099999999999998</v>
      </c>
    </row>
    <row r="95" spans="1:32">
      <c r="A95" t="s">
        <v>137</v>
      </c>
      <c r="B95" s="75">
        <v>249.18</v>
      </c>
      <c r="C95" s="75">
        <v>76.38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0.84</v>
      </c>
      <c r="M95">
        <v>29.33</v>
      </c>
      <c r="N95" s="135">
        <v>0</v>
      </c>
      <c r="O95" s="135">
        <v>0</v>
      </c>
      <c r="P95" s="135">
        <v>0</v>
      </c>
      <c r="Q95">
        <v>1.21</v>
      </c>
      <c r="R95">
        <v>0</v>
      </c>
      <c r="S95">
        <v>1.29</v>
      </c>
      <c r="T95">
        <v>14.35</v>
      </c>
      <c r="U95">
        <v>4.78</v>
      </c>
      <c r="V95">
        <v>4.78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</v>
      </c>
      <c r="AD95">
        <v>13.94</v>
      </c>
      <c r="AE95">
        <v>13.94</v>
      </c>
      <c r="AF95">
        <v>2.5099999999999998</v>
      </c>
    </row>
    <row r="96" spans="1:32">
      <c r="A96" t="s">
        <v>138</v>
      </c>
      <c r="B96" s="75">
        <v>249.18</v>
      </c>
      <c r="C96" s="75">
        <v>76.38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0.84</v>
      </c>
      <c r="M96">
        <v>28.68</v>
      </c>
      <c r="N96" s="135">
        <v>0</v>
      </c>
      <c r="O96" s="135">
        <v>0</v>
      </c>
      <c r="P96" s="135">
        <v>0</v>
      </c>
      <c r="Q96">
        <v>1.21</v>
      </c>
      <c r="R96">
        <v>0</v>
      </c>
      <c r="S96">
        <v>1.29</v>
      </c>
      <c r="T96">
        <v>14.82</v>
      </c>
      <c r="U96">
        <v>4.9400000000000004</v>
      </c>
      <c r="V96">
        <v>4.95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2.74</v>
      </c>
      <c r="AD96">
        <v>13.89</v>
      </c>
      <c r="AE96">
        <v>13.89</v>
      </c>
      <c r="AF96">
        <v>2.5099999999999998</v>
      </c>
    </row>
    <row r="97" spans="1:36">
      <c r="A97" t="s">
        <v>139</v>
      </c>
      <c r="B97" s="75">
        <v>249.18</v>
      </c>
      <c r="C97" s="75">
        <v>76.38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0.84</v>
      </c>
      <c r="M97">
        <v>28.12</v>
      </c>
      <c r="N97" s="135">
        <v>0</v>
      </c>
      <c r="O97" s="135">
        <v>0</v>
      </c>
      <c r="P97" s="135">
        <v>0</v>
      </c>
      <c r="Q97">
        <v>1.21</v>
      </c>
      <c r="R97">
        <v>0</v>
      </c>
      <c r="S97">
        <v>1.29</v>
      </c>
      <c r="T97">
        <v>14.82</v>
      </c>
      <c r="U97">
        <v>4.9400000000000004</v>
      </c>
      <c r="V97">
        <v>4.95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2.78</v>
      </c>
      <c r="AD97">
        <v>13.81</v>
      </c>
      <c r="AE97">
        <v>13.81</v>
      </c>
      <c r="AF97">
        <v>2.5099999999999998</v>
      </c>
    </row>
    <row r="98" spans="1:36">
      <c r="A98" t="s">
        <v>140</v>
      </c>
      <c r="B98" s="75">
        <v>249.18</v>
      </c>
      <c r="C98" s="75">
        <v>76.38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65.66</v>
      </c>
      <c r="J98">
        <v>132.9</v>
      </c>
      <c r="K98">
        <v>100.15</v>
      </c>
      <c r="L98">
        <v>0.84</v>
      </c>
      <c r="M98">
        <v>27.4</v>
      </c>
      <c r="N98" s="135">
        <v>0</v>
      </c>
      <c r="O98" s="135">
        <v>0</v>
      </c>
      <c r="P98" s="135">
        <v>0</v>
      </c>
      <c r="Q98">
        <v>1.21</v>
      </c>
      <c r="R98">
        <v>0</v>
      </c>
      <c r="S98">
        <v>1.29</v>
      </c>
      <c r="T98">
        <v>15.13</v>
      </c>
      <c r="U98">
        <v>5.04</v>
      </c>
      <c r="V98">
        <v>5.05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2.69</v>
      </c>
      <c r="AD98">
        <v>13.93</v>
      </c>
      <c r="AE98">
        <v>13.93</v>
      </c>
      <c r="AF98">
        <v>2.5099999999999998</v>
      </c>
    </row>
    <row r="99" spans="1:36">
      <c r="A99" t="s">
        <v>141</v>
      </c>
      <c r="B99" s="75">
        <f>SUM(B3:B98)/4000</f>
        <v>5.4090350000000047</v>
      </c>
      <c r="C99" s="75">
        <f t="shared" ref="C99:L99" si="2">SUM(C3:C98)/4000</f>
        <v>1.615902500000002</v>
      </c>
      <c r="D99" s="135">
        <f t="shared" ref="D99" si="3">SUM(D3:D98)/4000</f>
        <v>0.78607000000000027</v>
      </c>
      <c r="E99" s="75"/>
      <c r="F99" s="78">
        <f t="shared" si="2"/>
        <v>0.12128749999999998</v>
      </c>
      <c r="G99" s="78">
        <f t="shared" si="2"/>
        <v>0.12128749999999998</v>
      </c>
      <c r="H99" s="78">
        <f t="shared" si="2"/>
        <v>0.12305499999999998</v>
      </c>
      <c r="I99">
        <f t="shared" si="2"/>
        <v>2.1604725000000014</v>
      </c>
      <c r="J99">
        <f t="shared" si="2"/>
        <v>2.9260699999999953</v>
      </c>
      <c r="K99">
        <f t="shared" si="2"/>
        <v>2.403599999999996</v>
      </c>
      <c r="L99">
        <f t="shared" si="2"/>
        <v>2.285000000000003E-2</v>
      </c>
      <c r="M99">
        <f t="shared" ref="M99:AB99" si="4">SUM(M3:M98)/4000</f>
        <v>0.48818749999999994</v>
      </c>
      <c r="N99" s="135">
        <f t="shared" si="4"/>
        <v>0.26346750000000024</v>
      </c>
      <c r="O99" s="135">
        <f t="shared" si="4"/>
        <v>0.26012499999999983</v>
      </c>
      <c r="P99" s="135">
        <f t="shared" si="4"/>
        <v>0.26247749999999986</v>
      </c>
      <c r="Q99">
        <f t="shared" si="4"/>
        <v>2.8889999999999992E-2</v>
      </c>
      <c r="R99">
        <f t="shared" si="4"/>
        <v>0.97071499999999988</v>
      </c>
      <c r="S99">
        <f t="shared" si="4"/>
        <v>3.2389999999999967E-2</v>
      </c>
      <c r="T99">
        <f t="shared" si="4"/>
        <v>0.84095749999999991</v>
      </c>
      <c r="U99">
        <f t="shared" si="4"/>
        <v>0.28032000000000001</v>
      </c>
      <c r="V99">
        <f t="shared" si="4"/>
        <v>0.28035499999999991</v>
      </c>
      <c r="W99">
        <f t="shared" si="4"/>
        <v>1.8399325</v>
      </c>
      <c r="X99">
        <f t="shared" si="4"/>
        <v>0.36798249999999993</v>
      </c>
      <c r="Y99">
        <f t="shared" si="4"/>
        <v>0.70498000000000005</v>
      </c>
      <c r="Z99">
        <f t="shared" si="4"/>
        <v>0.35837750000000002</v>
      </c>
      <c r="AA99">
        <f t="shared" si="4"/>
        <v>0.71670500000000004</v>
      </c>
      <c r="AB99">
        <f t="shared" si="4"/>
        <v>0.35829499999999997</v>
      </c>
      <c r="AC99">
        <f t="shared" ref="AC99:AJ99" si="5">SUM(AC3:AC98)/4000</f>
        <v>0.12677999999999992</v>
      </c>
      <c r="AD99">
        <f t="shared" si="5"/>
        <v>0.50321750000000021</v>
      </c>
      <c r="AE99">
        <f t="shared" si="5"/>
        <v>0.50321750000000021</v>
      </c>
      <c r="AF99">
        <f t="shared" si="5"/>
        <v>5.6299999999999982E-2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185</v>
      </c>
      <c r="C27" s="136">
        <f>'IDT-1 Calculation'!DG27</f>
        <v>-78.322000000000003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-106.678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314.26</v>
      </c>
      <c r="C28" s="136">
        <f>'IDT-1 Calculation'!DG28</f>
        <v>-105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-209.26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190.99100000000001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-150.99100000000001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133.73500000000001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-133.73500000000001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116.861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-116.861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74.861000000000004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-74.861000000000004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46.671999999999997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-46.671999999999997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32.865000000000002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-32.865000000000002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18</v>
      </c>
      <c r="C56" s="136">
        <f>'IDT-1 Calculation'!DG56</f>
        <v>-18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28</v>
      </c>
      <c r="C57" s="136">
        <f>'IDT-1 Calculation'!DG57</f>
        <v>-28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43</v>
      </c>
      <c r="C58" s="136">
        <f>'IDT-1 Calculation'!DG58</f>
        <v>-43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44</v>
      </c>
      <c r="C59" s="136">
        <f>'IDT-1 Calculation'!DG59</f>
        <v>-44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16</v>
      </c>
      <c r="C60" s="136">
        <f>'IDT-1 Calculation'!DG60</f>
        <v>-16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23</v>
      </c>
      <c r="C61" s="136">
        <f>'IDT-1 Calculation'!DG61</f>
        <v>-23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68</v>
      </c>
      <c r="C66" s="136">
        <f>'IDT-1 Calculation'!DG66</f>
        <v>-68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135</v>
      </c>
      <c r="C67" s="136">
        <f>'IDT-1 Calculation'!DG67</f>
        <v>-55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120.182</v>
      </c>
      <c r="C68" s="136">
        <f>'IDT-1 Calculation'!DG68</f>
        <v>-40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-80.182000000000002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97.442999999999998</v>
      </c>
      <c r="C69" s="136">
        <f>'IDT-1 Calculation'!DG69</f>
        <v>-35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-62.442999999999998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37.625999999999998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-37.625999999999998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22.36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-22.36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13.176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-13.176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16.367999999999999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-16.367999999999999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15.792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-15.792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3.9079999999999999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-3.9079999999999999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24.154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-14.154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70.727000000000004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-45.726999999999997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103.81100000000001</v>
      </c>
      <c r="C87" s="136">
        <f>'IDT-1 Calculation'!DG87</f>
        <v>-35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-68.811000000000007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123.751</v>
      </c>
      <c r="C88" s="136">
        <f>'IDT-1 Calculation'!DG88</f>
        <v>-35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-88.751000000000005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118.95099999999999</v>
      </c>
      <c r="C89" s="136">
        <f>'IDT-1 Calculation'!DG89</f>
        <v>-25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-93.950999999999993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98.331000000000003</v>
      </c>
      <c r="C90" s="136">
        <f>'IDT-1 Calculation'!DG90</f>
        <v>-40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-58.331000000000003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73</v>
      </c>
      <c r="C91" s="136">
        <f>'IDT-1 Calculation'!DG91</f>
        <v>-73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93</v>
      </c>
      <c r="C92" s="136">
        <f>'IDT-1 Calculation'!DG92</f>
        <v>-93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52</v>
      </c>
      <c r="C93" s="136">
        <f>'IDT-1 Calculation'!DG93</f>
        <v>-52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62</v>
      </c>
      <c r="C94" s="136">
        <f>'IDT-1 Calculation'!DG94</f>
        <v>-62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34</v>
      </c>
      <c r="C95" s="136">
        <f>'IDT-1 Calculation'!DG95</f>
        <v>-34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0.66270624999999994</v>
      </c>
      <c r="C99" s="152">
        <f>SUM(C3:C98)/4000</f>
        <v>-0.26933050000000003</v>
      </c>
      <c r="D99" s="152">
        <f>SUM(D3:D98)/4000</f>
        <v>0</v>
      </c>
      <c r="E99" s="152">
        <f>SUM(E3:E98)/4000</f>
        <v>0</v>
      </c>
      <c r="F99" s="152">
        <f>SUM(F3:F98)/4000</f>
        <v>-0.39337574999999986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281.78762288863402</v>
      </c>
      <c r="L3">
        <v>0</v>
      </c>
      <c r="M3">
        <v>62.638852624109198</v>
      </c>
      <c r="N3">
        <v>51.12500013135751</v>
      </c>
      <c r="O3">
        <v>72.140624762665738</v>
      </c>
      <c r="P3">
        <v>21.603733298387784</v>
      </c>
      <c r="Q3">
        <v>4.8641933123720449</v>
      </c>
      <c r="R3">
        <v>18.283456857790643</v>
      </c>
      <c r="S3">
        <v>11.549774649583354</v>
      </c>
      <c r="T3">
        <v>0</v>
      </c>
      <c r="U3">
        <v>51.649963519548159</v>
      </c>
      <c r="V3">
        <v>7.9496389062826127</v>
      </c>
      <c r="W3">
        <v>19.504275600494303</v>
      </c>
      <c r="X3">
        <v>64.653345636103253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30.675309504591944</v>
      </c>
      <c r="AH3">
        <v>0</v>
      </c>
      <c r="AI3">
        <v>0</v>
      </c>
      <c r="AJ3">
        <v>0</v>
      </c>
      <c r="AK3">
        <v>23.759859464308079</v>
      </c>
      <c r="AL3">
        <v>1.9030001754939962</v>
      </c>
      <c r="AM3">
        <v>0</v>
      </c>
      <c r="AN3">
        <v>0</v>
      </c>
      <c r="AO3">
        <v>0</v>
      </c>
      <c r="AP3">
        <v>0.33682908954289292</v>
      </c>
      <c r="AQ3">
        <v>0</v>
      </c>
      <c r="AR3">
        <v>12.095353487789605</v>
      </c>
      <c r="AS3">
        <v>7.3100109730745135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31.350972945151945</v>
      </c>
      <c r="BB3">
        <f>SUM(B3:AZ3)-BA3</f>
        <v>718.67230325465664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281.78502592234497</v>
      </c>
      <c r="L4">
        <v>0</v>
      </c>
      <c r="M4">
        <v>62.638852624109198</v>
      </c>
      <c r="N4">
        <v>51.12500013135751</v>
      </c>
      <c r="O4">
        <v>72.140624762665738</v>
      </c>
      <c r="P4">
        <v>21.603733298387784</v>
      </c>
      <c r="Q4">
        <v>4.8641933123720449</v>
      </c>
      <c r="R4">
        <v>18.283456857790643</v>
      </c>
      <c r="S4">
        <v>11.549774649583354</v>
      </c>
      <c r="T4">
        <v>0</v>
      </c>
      <c r="U4">
        <v>51.649963519548159</v>
      </c>
      <c r="V4">
        <v>7.9496389062826127</v>
      </c>
      <c r="W4">
        <v>19.503062007976187</v>
      </c>
      <c r="X4">
        <v>64.653345636103253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30.675309504591944</v>
      </c>
      <c r="AH4">
        <v>0</v>
      </c>
      <c r="AI4">
        <v>0</v>
      </c>
      <c r="AJ4">
        <v>0</v>
      </c>
      <c r="AK4">
        <v>23.759859464308079</v>
      </c>
      <c r="AL4">
        <v>1.9030001754939962</v>
      </c>
      <c r="AM4">
        <v>0</v>
      </c>
      <c r="AN4">
        <v>0</v>
      </c>
      <c r="AO4">
        <v>0</v>
      </c>
      <c r="AP4">
        <v>0.33682908954289292</v>
      </c>
      <c r="AQ4">
        <v>0</v>
      </c>
      <c r="AR4">
        <v>12.095353487789605</v>
      </c>
      <c r="AS4">
        <v>7.3100109730745135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31.350813663793847</v>
      </c>
      <c r="BB4">
        <f t="shared" ref="BB4:BB67" si="0">SUM(B4:AZ4)-BA4</f>
        <v>718.66865197720756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281.78762288863402</v>
      </c>
      <c r="L5">
        <v>0</v>
      </c>
      <c r="M5">
        <v>62.638852624109198</v>
      </c>
      <c r="N5">
        <v>51.12500013135751</v>
      </c>
      <c r="O5">
        <v>72.140624762665738</v>
      </c>
      <c r="P5">
        <v>21.603733298387784</v>
      </c>
      <c r="Q5">
        <v>2.3151046466014833</v>
      </c>
      <c r="R5">
        <v>3.9870586324253372</v>
      </c>
      <c r="S5">
        <v>5.2175590573548289</v>
      </c>
      <c r="T5">
        <v>0</v>
      </c>
      <c r="U5">
        <v>51.649963519548159</v>
      </c>
      <c r="V5">
        <v>0</v>
      </c>
      <c r="W5">
        <v>4.9899118825129287</v>
      </c>
      <c r="X5">
        <v>14.96414436181386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30.675309504591944</v>
      </c>
      <c r="AH5">
        <v>0</v>
      </c>
      <c r="AI5">
        <v>0</v>
      </c>
      <c r="AJ5">
        <v>0</v>
      </c>
      <c r="AK5">
        <v>23.759859464308079</v>
      </c>
      <c r="AL5">
        <v>1.9030001754939962</v>
      </c>
      <c r="AM5">
        <v>0</v>
      </c>
      <c r="AN5">
        <v>0</v>
      </c>
      <c r="AO5">
        <v>0</v>
      </c>
      <c r="AP5">
        <v>0.33682908954289292</v>
      </c>
      <c r="AQ5">
        <v>0</v>
      </c>
      <c r="AR5">
        <v>4.8381413951158416</v>
      </c>
      <c r="AS5">
        <v>4.2445223969943653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26.934652170433878</v>
      </c>
      <c r="BB5">
        <f t="shared" si="0"/>
        <v>617.43501697870306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281.78502592234497</v>
      </c>
      <c r="L6">
        <v>0</v>
      </c>
      <c r="M6">
        <v>62.638852624109198</v>
      </c>
      <c r="N6">
        <v>51.12500013135751</v>
      </c>
      <c r="O6">
        <v>72.140624762665738</v>
      </c>
      <c r="P6">
        <v>21.603733298387784</v>
      </c>
      <c r="Q6">
        <v>2.3151046466014833</v>
      </c>
      <c r="R6">
        <v>3.9870586324253372</v>
      </c>
      <c r="S6">
        <v>5.2175590573548289</v>
      </c>
      <c r="T6">
        <v>0</v>
      </c>
      <c r="U6">
        <v>51.649963519548159</v>
      </c>
      <c r="V6">
        <v>0</v>
      </c>
      <c r="W6">
        <v>4.9899118825129287</v>
      </c>
      <c r="X6">
        <v>14.96414436181386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30.675309504591944</v>
      </c>
      <c r="AH6">
        <v>0</v>
      </c>
      <c r="AI6">
        <v>0</v>
      </c>
      <c r="AJ6">
        <v>0</v>
      </c>
      <c r="AK6">
        <v>23.759859464308079</v>
      </c>
      <c r="AL6">
        <v>1.9030001754939962</v>
      </c>
      <c r="AM6">
        <v>0</v>
      </c>
      <c r="AN6">
        <v>0</v>
      </c>
      <c r="AO6">
        <v>0</v>
      </c>
      <c r="AP6">
        <v>0.33682908954289292</v>
      </c>
      <c r="AQ6">
        <v>0</v>
      </c>
      <c r="AR6">
        <v>2.902884653725736</v>
      </c>
      <c r="AS6">
        <v>4.2445223969943653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26.853649885452931</v>
      </c>
      <c r="BB6">
        <f t="shared" si="0"/>
        <v>615.57816555600493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281.77805385937563</v>
      </c>
      <c r="L7">
        <v>0</v>
      </c>
      <c r="M7">
        <v>62.638852624109198</v>
      </c>
      <c r="N7">
        <v>51.12500013135751</v>
      </c>
      <c r="O7">
        <v>72.140624762665738</v>
      </c>
      <c r="P7">
        <v>21.603733298387784</v>
      </c>
      <c r="Q7">
        <v>2.3255553388909815</v>
      </c>
      <c r="R7">
        <v>3.987426411418685</v>
      </c>
      <c r="S7">
        <v>5.2172253121661933</v>
      </c>
      <c r="T7">
        <v>0</v>
      </c>
      <c r="U7">
        <v>51.649963519548159</v>
      </c>
      <c r="V7">
        <v>0</v>
      </c>
      <c r="W7">
        <v>4.9904898224818384</v>
      </c>
      <c r="X7">
        <v>14.96951761143905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30.675309504591944</v>
      </c>
      <c r="AH7">
        <v>0</v>
      </c>
      <c r="AI7">
        <v>0</v>
      </c>
      <c r="AJ7">
        <v>0</v>
      </c>
      <c r="AK7">
        <v>23.759859464308079</v>
      </c>
      <c r="AL7">
        <v>1.9030001754939962</v>
      </c>
      <c r="AM7">
        <v>0</v>
      </c>
      <c r="AN7">
        <v>0</v>
      </c>
      <c r="AO7">
        <v>0</v>
      </c>
      <c r="AP7">
        <v>0.33682908954289292</v>
      </c>
      <c r="AQ7">
        <v>0</v>
      </c>
      <c r="AR7">
        <v>2.1771637194740139</v>
      </c>
      <c r="AS7">
        <v>4.2445223969943653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26.823710339444844</v>
      </c>
      <c r="BB7">
        <f t="shared" si="0"/>
        <v>614.89184802048032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281.77558199518393</v>
      </c>
      <c r="L8">
        <v>0</v>
      </c>
      <c r="M8">
        <v>62.638852624109198</v>
      </c>
      <c r="N8">
        <v>51.12500013135751</v>
      </c>
      <c r="O8">
        <v>72.140624762665738</v>
      </c>
      <c r="P8">
        <v>21.603733298387784</v>
      </c>
      <c r="Q8">
        <v>2.3255553388909815</v>
      </c>
      <c r="R8">
        <v>3.987426411418685</v>
      </c>
      <c r="S8">
        <v>5.2172253121661933</v>
      </c>
      <c r="T8">
        <v>0</v>
      </c>
      <c r="U8">
        <v>51.649963519548159</v>
      </c>
      <c r="V8">
        <v>0</v>
      </c>
      <c r="W8">
        <v>4.9904898224818384</v>
      </c>
      <c r="X8">
        <v>14.96951761143905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30.675309504591944</v>
      </c>
      <c r="AH8">
        <v>0</v>
      </c>
      <c r="AI8">
        <v>0</v>
      </c>
      <c r="AJ8">
        <v>0</v>
      </c>
      <c r="AK8">
        <v>23.759859464308079</v>
      </c>
      <c r="AL8">
        <v>1.9030001754939962</v>
      </c>
      <c r="AM8">
        <v>0</v>
      </c>
      <c r="AN8">
        <v>0</v>
      </c>
      <c r="AO8">
        <v>0</v>
      </c>
      <c r="AP8">
        <v>0.33682908954289292</v>
      </c>
      <c r="AQ8">
        <v>0</v>
      </c>
      <c r="AR8">
        <v>2.1771637194740139</v>
      </c>
      <c r="AS8">
        <v>4.2445223969943653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26.823607015521631</v>
      </c>
      <c r="BB8">
        <f t="shared" si="0"/>
        <v>614.88947948021178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281.77805385937563</v>
      </c>
      <c r="L9">
        <v>0</v>
      </c>
      <c r="M9">
        <v>62.638852624109198</v>
      </c>
      <c r="N9">
        <v>51.12500013135751</v>
      </c>
      <c r="O9">
        <v>72.140624762665738</v>
      </c>
      <c r="P9">
        <v>21.603733298387784</v>
      </c>
      <c r="Q9">
        <v>2.3255553388909815</v>
      </c>
      <c r="R9">
        <v>6.7129319633529194</v>
      </c>
      <c r="S9">
        <v>5.2172253121661933</v>
      </c>
      <c r="T9">
        <v>0</v>
      </c>
      <c r="U9">
        <v>51.649963519548159</v>
      </c>
      <c r="V9">
        <v>0</v>
      </c>
      <c r="W9">
        <v>4.9904898224818384</v>
      </c>
      <c r="X9">
        <v>14.96951761143905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30.675309504591944</v>
      </c>
      <c r="AH9">
        <v>0</v>
      </c>
      <c r="AI9">
        <v>0</v>
      </c>
      <c r="AJ9">
        <v>0</v>
      </c>
      <c r="AK9">
        <v>23.759859464308079</v>
      </c>
      <c r="AL9">
        <v>1.9030001754939962</v>
      </c>
      <c r="AM9">
        <v>0</v>
      </c>
      <c r="AN9">
        <v>0</v>
      </c>
      <c r="AO9">
        <v>0</v>
      </c>
      <c r="AP9">
        <v>0.33682908954289292</v>
      </c>
      <c r="AQ9">
        <v>0</v>
      </c>
      <c r="AR9">
        <v>2.1771637194740139</v>
      </c>
      <c r="AS9">
        <v>4.2445223969943653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26.937636471515695</v>
      </c>
      <c r="BB9">
        <f t="shared" si="0"/>
        <v>617.50342744034367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281.77558199518393</v>
      </c>
      <c r="L10">
        <v>0</v>
      </c>
      <c r="M10">
        <v>62.638852624109198</v>
      </c>
      <c r="N10">
        <v>51.12500013135751</v>
      </c>
      <c r="O10">
        <v>72.140624762665738</v>
      </c>
      <c r="P10">
        <v>21.603733298387784</v>
      </c>
      <c r="Q10">
        <v>2.3255553388909815</v>
      </c>
      <c r="R10">
        <v>6.7129319633529194</v>
      </c>
      <c r="S10">
        <v>5.2172253121661933</v>
      </c>
      <c r="T10">
        <v>0</v>
      </c>
      <c r="U10">
        <v>51.649963519548159</v>
      </c>
      <c r="V10">
        <v>0</v>
      </c>
      <c r="W10">
        <v>4.9904898224818384</v>
      </c>
      <c r="X10">
        <v>14.96951761143905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30.675309504591944</v>
      </c>
      <c r="AH10">
        <v>0</v>
      </c>
      <c r="AI10">
        <v>0</v>
      </c>
      <c r="AJ10">
        <v>0</v>
      </c>
      <c r="AK10">
        <v>23.759859464308079</v>
      </c>
      <c r="AL10">
        <v>1.9030001754939962</v>
      </c>
      <c r="AM10">
        <v>0</v>
      </c>
      <c r="AN10">
        <v>0</v>
      </c>
      <c r="AO10">
        <v>0</v>
      </c>
      <c r="AP10">
        <v>0.33682908954289292</v>
      </c>
      <c r="AQ10">
        <v>0</v>
      </c>
      <c r="AR10">
        <v>2.1771637194740139</v>
      </c>
      <c r="AS10">
        <v>4.2445223969943653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26.937533147592482</v>
      </c>
      <c r="BB10">
        <f t="shared" si="0"/>
        <v>617.50105890007512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281.77805385937563</v>
      </c>
      <c r="L11">
        <v>0</v>
      </c>
      <c r="M11">
        <v>62.638852624109198</v>
      </c>
      <c r="N11">
        <v>51.12500013135751</v>
      </c>
      <c r="O11">
        <v>72.140624762665738</v>
      </c>
      <c r="P11">
        <v>21.603733298387784</v>
      </c>
      <c r="Q11">
        <v>2.5040910414387842</v>
      </c>
      <c r="R11">
        <v>8.9237934721352552</v>
      </c>
      <c r="S11">
        <v>5.5850277922376206</v>
      </c>
      <c r="T11">
        <v>0</v>
      </c>
      <c r="U11">
        <v>51.649963519548159</v>
      </c>
      <c r="V11">
        <v>0</v>
      </c>
      <c r="W11">
        <v>4.9904898224818384</v>
      </c>
      <c r="X11">
        <v>14.96951761143905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30.675309504591944</v>
      </c>
      <c r="AH11">
        <v>0</v>
      </c>
      <c r="AI11">
        <v>0</v>
      </c>
      <c r="AJ11">
        <v>0</v>
      </c>
      <c r="AK11">
        <v>23.759859464308079</v>
      </c>
      <c r="AL11">
        <v>1.9030001754939962</v>
      </c>
      <c r="AM11">
        <v>0</v>
      </c>
      <c r="AN11">
        <v>0</v>
      </c>
      <c r="AO11">
        <v>0</v>
      </c>
      <c r="AP11">
        <v>0.33682908954289292</v>
      </c>
      <c r="AQ11">
        <v>0</v>
      </c>
      <c r="AR11">
        <v>2.1771637194740139</v>
      </c>
      <c r="AS11">
        <v>4.2445223969943653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27.05288741861628</v>
      </c>
      <c r="BB11">
        <f t="shared" si="0"/>
        <v>620.14537618464465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281.77558199518393</v>
      </c>
      <c r="L12">
        <v>0</v>
      </c>
      <c r="M12">
        <v>62.638852624109198</v>
      </c>
      <c r="N12">
        <v>51.12500013135751</v>
      </c>
      <c r="O12">
        <v>72.140624762665738</v>
      </c>
      <c r="P12">
        <v>21.603733298387784</v>
      </c>
      <c r="Q12">
        <v>2.5040910414387842</v>
      </c>
      <c r="R12">
        <v>8.9237934721352552</v>
      </c>
      <c r="S12">
        <v>5.5850277922376206</v>
      </c>
      <c r="T12">
        <v>0</v>
      </c>
      <c r="U12">
        <v>51.649963519548159</v>
      </c>
      <c r="V12">
        <v>0</v>
      </c>
      <c r="W12">
        <v>4.9904898224818384</v>
      </c>
      <c r="X12">
        <v>14.96951761143905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30.675309504591944</v>
      </c>
      <c r="AH12">
        <v>0</v>
      </c>
      <c r="AI12">
        <v>0</v>
      </c>
      <c r="AJ12">
        <v>0</v>
      </c>
      <c r="AK12">
        <v>23.759859464308079</v>
      </c>
      <c r="AL12">
        <v>1.9030001754939962</v>
      </c>
      <c r="AM12">
        <v>0</v>
      </c>
      <c r="AN12">
        <v>0</v>
      </c>
      <c r="AO12">
        <v>0</v>
      </c>
      <c r="AP12">
        <v>0.33682908954289292</v>
      </c>
      <c r="AQ12">
        <v>0</v>
      </c>
      <c r="AR12">
        <v>2.1771637194740139</v>
      </c>
      <c r="AS12">
        <v>4.2445223969943653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27.052784094693067</v>
      </c>
      <c r="BB12">
        <f t="shared" si="0"/>
        <v>620.1430076443761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281.77805385937563</v>
      </c>
      <c r="L13">
        <v>0</v>
      </c>
      <c r="M13">
        <v>62.638852624109198</v>
      </c>
      <c r="N13">
        <v>51.12500013135751</v>
      </c>
      <c r="O13">
        <v>72.140624762665738</v>
      </c>
      <c r="P13">
        <v>21.603733298387784</v>
      </c>
      <c r="Q13">
        <v>2.5040910414387842</v>
      </c>
      <c r="R13">
        <v>8.9237934721352552</v>
      </c>
      <c r="S13">
        <v>5.5850277922376206</v>
      </c>
      <c r="T13">
        <v>0</v>
      </c>
      <c r="U13">
        <v>51.649963519548159</v>
      </c>
      <c r="V13">
        <v>0</v>
      </c>
      <c r="W13">
        <v>4.9904898224818384</v>
      </c>
      <c r="X13">
        <v>14.96951761143905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30.675309504591944</v>
      </c>
      <c r="AH13">
        <v>0</v>
      </c>
      <c r="AI13">
        <v>0</v>
      </c>
      <c r="AJ13">
        <v>0</v>
      </c>
      <c r="AK13">
        <v>23.759859464308079</v>
      </c>
      <c r="AL13">
        <v>1.9030001754939962</v>
      </c>
      <c r="AM13">
        <v>0</v>
      </c>
      <c r="AN13">
        <v>0</v>
      </c>
      <c r="AO13">
        <v>0</v>
      </c>
      <c r="AP13">
        <v>0.33682908954289292</v>
      </c>
      <c r="AQ13">
        <v>0</v>
      </c>
      <c r="AR13">
        <v>2.1771637194740139</v>
      </c>
      <c r="AS13">
        <v>4.2445223969943653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27.05288741861628</v>
      </c>
      <c r="BB13">
        <f t="shared" si="0"/>
        <v>620.14537618464465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281.77558199518393</v>
      </c>
      <c r="L14">
        <v>0</v>
      </c>
      <c r="M14">
        <v>62.638852624109198</v>
      </c>
      <c r="N14">
        <v>51.12500013135751</v>
      </c>
      <c r="O14">
        <v>72.140624762665738</v>
      </c>
      <c r="P14">
        <v>21.603733298387784</v>
      </c>
      <c r="Q14">
        <v>2.5142486378656521</v>
      </c>
      <c r="R14">
        <v>8.9237934721352552</v>
      </c>
      <c r="S14">
        <v>5.5850277922376206</v>
      </c>
      <c r="T14">
        <v>0</v>
      </c>
      <c r="U14">
        <v>51.649963519548159</v>
      </c>
      <c r="V14">
        <v>0</v>
      </c>
      <c r="W14">
        <v>4.9904898224818384</v>
      </c>
      <c r="X14">
        <v>14.96951761143905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30.675309504591944</v>
      </c>
      <c r="AH14">
        <v>0</v>
      </c>
      <c r="AI14">
        <v>0</v>
      </c>
      <c r="AJ14">
        <v>0</v>
      </c>
      <c r="AK14">
        <v>23.759859464308079</v>
      </c>
      <c r="AL14">
        <v>1.9030001754939962</v>
      </c>
      <c r="AM14">
        <v>0</v>
      </c>
      <c r="AN14">
        <v>0</v>
      </c>
      <c r="AO14">
        <v>0</v>
      </c>
      <c r="AP14">
        <v>0.33682908954289292</v>
      </c>
      <c r="AQ14">
        <v>0</v>
      </c>
      <c r="AR14">
        <v>2.1771637194740139</v>
      </c>
      <c r="AS14">
        <v>4.2445223969943653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27.053208682223712</v>
      </c>
      <c r="BB14">
        <f t="shared" si="0"/>
        <v>620.1527406532723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281.77805385937563</v>
      </c>
      <c r="L15">
        <v>0</v>
      </c>
      <c r="M15">
        <v>62.638852624109198</v>
      </c>
      <c r="N15">
        <v>51.12500013135751</v>
      </c>
      <c r="O15">
        <v>72.140624762665738</v>
      </c>
      <c r="P15">
        <v>21.603733298387784</v>
      </c>
      <c r="Q15">
        <v>2.5142486378656521</v>
      </c>
      <c r="R15">
        <v>8.9237934721352552</v>
      </c>
      <c r="S15">
        <v>5.5850277922376206</v>
      </c>
      <c r="T15">
        <v>0</v>
      </c>
      <c r="U15">
        <v>51.649963519548159</v>
      </c>
      <c r="V15">
        <v>0</v>
      </c>
      <c r="W15">
        <v>4.9904898224818384</v>
      </c>
      <c r="X15">
        <v>14.96951761143905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30.675309504591944</v>
      </c>
      <c r="AH15">
        <v>0</v>
      </c>
      <c r="AI15">
        <v>0</v>
      </c>
      <c r="AJ15">
        <v>0</v>
      </c>
      <c r="AK15">
        <v>23.759859464308079</v>
      </c>
      <c r="AL15">
        <v>1.9030001754939962</v>
      </c>
      <c r="AM15">
        <v>0</v>
      </c>
      <c r="AN15">
        <v>0</v>
      </c>
      <c r="AO15">
        <v>0</v>
      </c>
      <c r="AP15">
        <v>0.33682908954289292</v>
      </c>
      <c r="AQ15">
        <v>0</v>
      </c>
      <c r="AR15">
        <v>2.1771637194740139</v>
      </c>
      <c r="AS15">
        <v>4.2445223969943653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27.053312006146925</v>
      </c>
      <c r="BB15">
        <f t="shared" si="0"/>
        <v>620.15510919354085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281.7771815757734</v>
      </c>
      <c r="L16">
        <v>0</v>
      </c>
      <c r="M16">
        <v>62.638852624109198</v>
      </c>
      <c r="N16">
        <v>51.12500013135751</v>
      </c>
      <c r="O16">
        <v>72.140624762665738</v>
      </c>
      <c r="P16">
        <v>21.603733298387784</v>
      </c>
      <c r="Q16">
        <v>2.5142486378656521</v>
      </c>
      <c r="R16">
        <v>8.9237934721352552</v>
      </c>
      <c r="S16">
        <v>5.5850277922376206</v>
      </c>
      <c r="T16">
        <v>0</v>
      </c>
      <c r="U16">
        <v>51.649963519548159</v>
      </c>
      <c r="V16">
        <v>0</v>
      </c>
      <c r="W16">
        <v>4.9904898224818384</v>
      </c>
      <c r="X16">
        <v>14.96951761143905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30.675309504591944</v>
      </c>
      <c r="AH16">
        <v>0</v>
      </c>
      <c r="AI16">
        <v>0</v>
      </c>
      <c r="AJ16">
        <v>0</v>
      </c>
      <c r="AK16">
        <v>23.759859464308079</v>
      </c>
      <c r="AL16">
        <v>1.9030001754939962</v>
      </c>
      <c r="AM16">
        <v>0</v>
      </c>
      <c r="AN16">
        <v>0</v>
      </c>
      <c r="AO16">
        <v>0</v>
      </c>
      <c r="AP16">
        <v>0.33682908954289292</v>
      </c>
      <c r="AQ16">
        <v>0</v>
      </c>
      <c r="AR16">
        <v>2.1771637194740139</v>
      </c>
      <c r="AS16">
        <v>4.2445223969943653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27.053275544692312</v>
      </c>
      <c r="BB16">
        <f t="shared" si="0"/>
        <v>620.15427337139329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281.77965186402361</v>
      </c>
      <c r="L17">
        <v>0</v>
      </c>
      <c r="M17">
        <v>62.638852624109198</v>
      </c>
      <c r="N17">
        <v>51.12500013135751</v>
      </c>
      <c r="O17">
        <v>72.140624762665738</v>
      </c>
      <c r="P17">
        <v>21.603733298387784</v>
      </c>
      <c r="Q17">
        <v>2.5142486378656521</v>
      </c>
      <c r="R17">
        <v>8.9237934721352552</v>
      </c>
      <c r="S17">
        <v>5.5850277922376206</v>
      </c>
      <c r="T17">
        <v>0</v>
      </c>
      <c r="U17">
        <v>51.649963519548159</v>
      </c>
      <c r="V17">
        <v>0</v>
      </c>
      <c r="W17">
        <v>4.9904898224818384</v>
      </c>
      <c r="X17">
        <v>14.96951761143905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30.675309504591944</v>
      </c>
      <c r="AH17">
        <v>0</v>
      </c>
      <c r="AI17">
        <v>0</v>
      </c>
      <c r="AJ17">
        <v>0</v>
      </c>
      <c r="AK17">
        <v>23.759859464308079</v>
      </c>
      <c r="AL17">
        <v>1.9030001754939962</v>
      </c>
      <c r="AM17">
        <v>0</v>
      </c>
      <c r="AN17">
        <v>0</v>
      </c>
      <c r="AO17">
        <v>0</v>
      </c>
      <c r="AP17">
        <v>0.33682908954289292</v>
      </c>
      <c r="AQ17">
        <v>0</v>
      </c>
      <c r="AR17">
        <v>2.1771637194740139</v>
      </c>
      <c r="AS17">
        <v>4.2445223969943653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27.053378802741221</v>
      </c>
      <c r="BB17">
        <f t="shared" si="0"/>
        <v>620.15664040159447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281.7771815757734</v>
      </c>
      <c r="L18">
        <v>0</v>
      </c>
      <c r="M18">
        <v>62.638852624109198</v>
      </c>
      <c r="N18">
        <v>51.12500013135751</v>
      </c>
      <c r="O18">
        <v>72.140624762665738</v>
      </c>
      <c r="P18">
        <v>21.603733298387784</v>
      </c>
      <c r="Q18">
        <v>2.5142486378656521</v>
      </c>
      <c r="R18">
        <v>8.9237934721352552</v>
      </c>
      <c r="S18">
        <v>5.5850277922376206</v>
      </c>
      <c r="T18">
        <v>0</v>
      </c>
      <c r="U18">
        <v>51.649963519548159</v>
      </c>
      <c r="V18">
        <v>0</v>
      </c>
      <c r="W18">
        <v>4.9873629491594826</v>
      </c>
      <c r="X18">
        <v>14.96951761143905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30.675309504591944</v>
      </c>
      <c r="AH18">
        <v>0</v>
      </c>
      <c r="AI18">
        <v>0</v>
      </c>
      <c r="AJ18">
        <v>0</v>
      </c>
      <c r="AK18">
        <v>23.759859464308079</v>
      </c>
      <c r="AL18">
        <v>1.9030001754939962</v>
      </c>
      <c r="AM18">
        <v>0</v>
      </c>
      <c r="AN18">
        <v>0</v>
      </c>
      <c r="AO18">
        <v>0</v>
      </c>
      <c r="AP18">
        <v>0.33682908954289292</v>
      </c>
      <c r="AQ18">
        <v>0</v>
      </c>
      <c r="AR18">
        <v>2.1771637194740139</v>
      </c>
      <c r="AS18">
        <v>4.2445223969943653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27.053144841387436</v>
      </c>
      <c r="BB18">
        <f t="shared" si="0"/>
        <v>620.15127720137571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281.77965186402361</v>
      </c>
      <c r="L19">
        <v>0</v>
      </c>
      <c r="M19">
        <v>62.638852624109198</v>
      </c>
      <c r="N19">
        <v>51.12500013135751</v>
      </c>
      <c r="O19">
        <v>72.140624762665738</v>
      </c>
      <c r="P19">
        <v>21.603733298387784</v>
      </c>
      <c r="Q19">
        <v>2.5142486378656521</v>
      </c>
      <c r="R19">
        <v>8.9237934721352552</v>
      </c>
      <c r="S19">
        <v>5.5850277922376206</v>
      </c>
      <c r="T19">
        <v>0</v>
      </c>
      <c r="U19">
        <v>51.649963519548159</v>
      </c>
      <c r="V19">
        <v>0</v>
      </c>
      <c r="W19">
        <v>4.9873629491594826</v>
      </c>
      <c r="X19">
        <v>14.96951761143905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30.675309504591944</v>
      </c>
      <c r="AH19">
        <v>0</v>
      </c>
      <c r="AI19">
        <v>0</v>
      </c>
      <c r="AJ19">
        <v>0</v>
      </c>
      <c r="AK19">
        <v>23.759859464308079</v>
      </c>
      <c r="AL19">
        <v>1.9030001754939962</v>
      </c>
      <c r="AM19">
        <v>0</v>
      </c>
      <c r="AN19">
        <v>0</v>
      </c>
      <c r="AO19">
        <v>0</v>
      </c>
      <c r="AP19">
        <v>0.33682908954289292</v>
      </c>
      <c r="AQ19">
        <v>0</v>
      </c>
      <c r="AR19">
        <v>2.1771637194740139</v>
      </c>
      <c r="AS19">
        <v>4.2445223969943653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27.053248099436345</v>
      </c>
      <c r="BB19">
        <f t="shared" si="0"/>
        <v>620.15364423157689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281.7771815757734</v>
      </c>
      <c r="L20">
        <v>0</v>
      </c>
      <c r="M20">
        <v>62.638852624109198</v>
      </c>
      <c r="N20">
        <v>51.12500013135751</v>
      </c>
      <c r="O20">
        <v>72.140624762665738</v>
      </c>
      <c r="P20">
        <v>21.603733298387784</v>
      </c>
      <c r="Q20">
        <v>2.4761195912645864</v>
      </c>
      <c r="R20">
        <v>4.1761657274055519</v>
      </c>
      <c r="S20">
        <v>5.2241900204039036</v>
      </c>
      <c r="T20">
        <v>0</v>
      </c>
      <c r="U20">
        <v>51.649963519548159</v>
      </c>
      <c r="V20">
        <v>0</v>
      </c>
      <c r="W20">
        <v>4.9873629491594826</v>
      </c>
      <c r="X20">
        <v>14.96951761143905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30.675309504591944</v>
      </c>
      <c r="AH20">
        <v>0</v>
      </c>
      <c r="AI20">
        <v>0</v>
      </c>
      <c r="AJ20">
        <v>0</v>
      </c>
      <c r="AK20">
        <v>23.759859464308079</v>
      </c>
      <c r="AL20">
        <v>1.9030001754939962</v>
      </c>
      <c r="AM20">
        <v>0</v>
      </c>
      <c r="AN20">
        <v>0</v>
      </c>
      <c r="AO20">
        <v>0</v>
      </c>
      <c r="AP20">
        <v>0.33682908954289292</v>
      </c>
      <c r="AQ20">
        <v>0</v>
      </c>
      <c r="AR20">
        <v>2.1771637194740139</v>
      </c>
      <c r="AS20">
        <v>4.2445223969943653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26.838017188647164</v>
      </c>
      <c r="BB20">
        <f t="shared" si="0"/>
        <v>615.21981029095139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281.77965186402361</v>
      </c>
      <c r="L21">
        <v>0</v>
      </c>
      <c r="M21">
        <v>62.638852624109198</v>
      </c>
      <c r="N21">
        <v>51.12500013135751</v>
      </c>
      <c r="O21">
        <v>72.140624762665738</v>
      </c>
      <c r="P21">
        <v>21.603733298387784</v>
      </c>
      <c r="Q21">
        <v>2.4761195912645864</v>
      </c>
      <c r="R21">
        <v>4.1761657274055519</v>
      </c>
      <c r="S21">
        <v>5.2241900204039036</v>
      </c>
      <c r="T21">
        <v>0</v>
      </c>
      <c r="U21">
        <v>51.649963519548159</v>
      </c>
      <c r="V21">
        <v>0</v>
      </c>
      <c r="W21">
        <v>4.9873629491594826</v>
      </c>
      <c r="X21">
        <v>14.96951761143905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30.675309504591944</v>
      </c>
      <c r="AH21">
        <v>0</v>
      </c>
      <c r="AI21">
        <v>0</v>
      </c>
      <c r="AJ21">
        <v>0</v>
      </c>
      <c r="AK21">
        <v>23.759859464308079</v>
      </c>
      <c r="AL21">
        <v>1.9030001754939962</v>
      </c>
      <c r="AM21">
        <v>0</v>
      </c>
      <c r="AN21">
        <v>0</v>
      </c>
      <c r="AO21">
        <v>0</v>
      </c>
      <c r="AP21">
        <v>0.33682908954289292</v>
      </c>
      <c r="AQ21">
        <v>0</v>
      </c>
      <c r="AR21">
        <v>2.1771637194740139</v>
      </c>
      <c r="AS21">
        <v>2.3580681001878521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26.759266657089562</v>
      </c>
      <c r="BB21">
        <f t="shared" si="0"/>
        <v>613.41457681395264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281.7771815757734</v>
      </c>
      <c r="L22">
        <v>0</v>
      </c>
      <c r="M22">
        <v>62.638852624109198</v>
      </c>
      <c r="N22">
        <v>51.12500013135751</v>
      </c>
      <c r="O22">
        <v>72.140624762665738</v>
      </c>
      <c r="P22">
        <v>21.603733298387784</v>
      </c>
      <c r="Q22">
        <v>2.4761195912645864</v>
      </c>
      <c r="R22">
        <v>4.1761657274055519</v>
      </c>
      <c r="S22">
        <v>5.2241900204039036</v>
      </c>
      <c r="T22">
        <v>0</v>
      </c>
      <c r="U22">
        <v>51.649963519548159</v>
      </c>
      <c r="V22">
        <v>0</v>
      </c>
      <c r="W22">
        <v>4.9873629491594826</v>
      </c>
      <c r="X22">
        <v>14.96951761143905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30.675309504591944</v>
      </c>
      <c r="AH22">
        <v>0</v>
      </c>
      <c r="AI22">
        <v>0</v>
      </c>
      <c r="AJ22">
        <v>0</v>
      </c>
      <c r="AK22">
        <v>23.759859464308079</v>
      </c>
      <c r="AL22">
        <v>1.9030001754939962</v>
      </c>
      <c r="AM22">
        <v>0</v>
      </c>
      <c r="AN22">
        <v>0</v>
      </c>
      <c r="AO22">
        <v>0</v>
      </c>
      <c r="AP22">
        <v>0.33682908954289292</v>
      </c>
      <c r="AQ22">
        <v>0</v>
      </c>
      <c r="AR22">
        <v>2.1771637194740139</v>
      </c>
      <c r="AS22">
        <v>2.3580681001878521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26.759163399040652</v>
      </c>
      <c r="BB22">
        <f t="shared" si="0"/>
        <v>613.41220978375145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281.77947458892311</v>
      </c>
      <c r="L23">
        <v>0</v>
      </c>
      <c r="M23">
        <v>62.638852624109198</v>
      </c>
      <c r="N23">
        <v>51.12500013135751</v>
      </c>
      <c r="O23">
        <v>72.140624762665738</v>
      </c>
      <c r="P23">
        <v>21.603733298387784</v>
      </c>
      <c r="Q23">
        <v>2.0889573042046425</v>
      </c>
      <c r="R23">
        <v>3.9865358952983199</v>
      </c>
      <c r="S23">
        <v>5.0826877597031066</v>
      </c>
      <c r="T23">
        <v>0</v>
      </c>
      <c r="U23">
        <v>51.649963519548159</v>
      </c>
      <c r="V23">
        <v>0</v>
      </c>
      <c r="W23">
        <v>4.9873629491594826</v>
      </c>
      <c r="X23">
        <v>14.96881804072232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30.675309504591944</v>
      </c>
      <c r="AH23">
        <v>0</v>
      </c>
      <c r="AI23">
        <v>0</v>
      </c>
      <c r="AJ23">
        <v>0</v>
      </c>
      <c r="AK23">
        <v>23.759859464308079</v>
      </c>
      <c r="AL23">
        <v>1.9030001754939962</v>
      </c>
      <c r="AM23">
        <v>0</v>
      </c>
      <c r="AN23">
        <v>0</v>
      </c>
      <c r="AO23">
        <v>0</v>
      </c>
      <c r="AP23">
        <v>0.33682908954289292</v>
      </c>
      <c r="AQ23">
        <v>0</v>
      </c>
      <c r="AR23">
        <v>2.1771637194740139</v>
      </c>
      <c r="AS23">
        <v>2.3580681001878521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26.729205299855906</v>
      </c>
      <c r="BB23">
        <f t="shared" si="0"/>
        <v>612.72546694550124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339.25983589728486</v>
      </c>
      <c r="L24">
        <v>0</v>
      </c>
      <c r="M24">
        <v>62.638852624109198</v>
      </c>
      <c r="N24">
        <v>51.12500013135751</v>
      </c>
      <c r="O24">
        <v>72.140624762665738</v>
      </c>
      <c r="P24">
        <v>21.603733298387784</v>
      </c>
      <c r="Q24">
        <v>4.726550066262039</v>
      </c>
      <c r="R24">
        <v>18.287221370505907</v>
      </c>
      <c r="S24">
        <v>11.385422672364108</v>
      </c>
      <c r="T24">
        <v>0</v>
      </c>
      <c r="U24">
        <v>51.649963519548159</v>
      </c>
      <c r="V24">
        <v>4.8558300299997521</v>
      </c>
      <c r="W24">
        <v>14.509920974123272</v>
      </c>
      <c r="X24">
        <v>58.64784528102895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30.675309504591944</v>
      </c>
      <c r="AH24">
        <v>0</v>
      </c>
      <c r="AI24">
        <v>0</v>
      </c>
      <c r="AJ24">
        <v>0</v>
      </c>
      <c r="AK24">
        <v>23.759859464308079</v>
      </c>
      <c r="AL24">
        <v>1.9030001754939962</v>
      </c>
      <c r="AM24">
        <v>0</v>
      </c>
      <c r="AN24">
        <v>0</v>
      </c>
      <c r="AO24">
        <v>0</v>
      </c>
      <c r="AP24">
        <v>0.33682908954289292</v>
      </c>
      <c r="AQ24">
        <v>0</v>
      </c>
      <c r="AR24">
        <v>2.1771637194740139</v>
      </c>
      <c r="AS24">
        <v>2.3580681001878521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32.530158711554584</v>
      </c>
      <c r="BB24">
        <f t="shared" si="0"/>
        <v>745.70330328736031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384.64881763565819</v>
      </c>
      <c r="L25">
        <v>0</v>
      </c>
      <c r="M25">
        <v>62.638852624109198</v>
      </c>
      <c r="N25">
        <v>51.12500013135751</v>
      </c>
      <c r="O25">
        <v>72.140624762665738</v>
      </c>
      <c r="P25">
        <v>21.603733298387784</v>
      </c>
      <c r="Q25">
        <v>4.726550066262039</v>
      </c>
      <c r="R25">
        <v>18.287221370505907</v>
      </c>
      <c r="S25">
        <v>11.41428159191244</v>
      </c>
      <c r="T25">
        <v>0</v>
      </c>
      <c r="U25">
        <v>51.649963519548159</v>
      </c>
      <c r="V25">
        <v>7.949658216358003</v>
      </c>
      <c r="W25">
        <v>13.647824611159441</v>
      </c>
      <c r="X25">
        <v>64.648203898678446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30.675309504591944</v>
      </c>
      <c r="AH25">
        <v>0</v>
      </c>
      <c r="AI25">
        <v>0</v>
      </c>
      <c r="AJ25">
        <v>0</v>
      </c>
      <c r="AK25">
        <v>23.759859464308079</v>
      </c>
      <c r="AL25">
        <v>1.9030001754939962</v>
      </c>
      <c r="AM25">
        <v>0</v>
      </c>
      <c r="AN25">
        <v>0</v>
      </c>
      <c r="AO25">
        <v>0</v>
      </c>
      <c r="AP25">
        <v>0.33682908954289292</v>
      </c>
      <c r="AQ25">
        <v>0</v>
      </c>
      <c r="AR25">
        <v>2.1771637194740139</v>
      </c>
      <c r="AS25">
        <v>2.3580681001878521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34.77272583149135</v>
      </c>
      <c r="BB25">
        <f t="shared" si="0"/>
        <v>797.1106672663891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479.62186969605068</v>
      </c>
      <c r="L26">
        <v>0</v>
      </c>
      <c r="M26">
        <v>62.638852624109198</v>
      </c>
      <c r="N26">
        <v>51.12500013135751</v>
      </c>
      <c r="O26">
        <v>72.140624762665738</v>
      </c>
      <c r="P26">
        <v>21.603733298387784</v>
      </c>
      <c r="Q26">
        <v>4.72334381820282</v>
      </c>
      <c r="R26">
        <v>17.729421610262101</v>
      </c>
      <c r="S26">
        <v>11.416597693483002</v>
      </c>
      <c r="T26">
        <v>0</v>
      </c>
      <c r="U26">
        <v>51.649963519548159</v>
      </c>
      <c r="V26">
        <v>7.9464129831091892</v>
      </c>
      <c r="W26">
        <v>14.808023180145012</v>
      </c>
      <c r="X26">
        <v>64.648203898678446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30.675309504591944</v>
      </c>
      <c r="AH26">
        <v>1.257860261845126</v>
      </c>
      <c r="AI26">
        <v>0</v>
      </c>
      <c r="AJ26">
        <v>0</v>
      </c>
      <c r="AK26">
        <v>23.759859464308079</v>
      </c>
      <c r="AL26">
        <v>1.9030001754939962</v>
      </c>
      <c r="AM26">
        <v>0</v>
      </c>
      <c r="AN26">
        <v>0</v>
      </c>
      <c r="AO26">
        <v>0</v>
      </c>
      <c r="AP26">
        <v>0.33682908954289292</v>
      </c>
      <c r="AQ26">
        <v>0</v>
      </c>
      <c r="AR26">
        <v>2.1771637194740139</v>
      </c>
      <c r="AS26">
        <v>2.3580681001878521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38.915348384146348</v>
      </c>
      <c r="BB26">
        <f t="shared" si="0"/>
        <v>892.07384740882935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515.66325340284152</v>
      </c>
      <c r="L27">
        <v>8.9751393585554382</v>
      </c>
      <c r="M27">
        <v>62.638852624109198</v>
      </c>
      <c r="N27">
        <v>51.12500013135751</v>
      </c>
      <c r="O27">
        <v>72.140624762665738</v>
      </c>
      <c r="P27">
        <v>21.603733298387784</v>
      </c>
      <c r="Q27">
        <v>4.72334381820282</v>
      </c>
      <c r="R27">
        <v>18.290462736777638</v>
      </c>
      <c r="S27">
        <v>11.416597693483002</v>
      </c>
      <c r="T27">
        <v>0</v>
      </c>
      <c r="U27">
        <v>51.649963519548159</v>
      </c>
      <c r="V27">
        <v>7.9464129831091892</v>
      </c>
      <c r="W27">
        <v>13.790032684833816</v>
      </c>
      <c r="X27">
        <v>64.648203898678446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30.675309504591944</v>
      </c>
      <c r="AH27">
        <v>8.8050222817783332</v>
      </c>
      <c r="AI27">
        <v>0</v>
      </c>
      <c r="AJ27">
        <v>0</v>
      </c>
      <c r="AK27">
        <v>23.759859464308079</v>
      </c>
      <c r="AL27">
        <v>1.9030001754939962</v>
      </c>
      <c r="AM27">
        <v>0</v>
      </c>
      <c r="AN27">
        <v>0</v>
      </c>
      <c r="AO27">
        <v>0</v>
      </c>
      <c r="AP27">
        <v>0.33682908954289292</v>
      </c>
      <c r="AQ27">
        <v>10.617990402003759</v>
      </c>
      <c r="AR27">
        <v>2.1771637194740139</v>
      </c>
      <c r="AS27">
        <v>2.3580681001878521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41.746600519698738</v>
      </c>
      <c r="BB27">
        <f t="shared" si="0"/>
        <v>956.97589995156409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515.5588916663196</v>
      </c>
      <c r="L28">
        <v>8.9750508602076771</v>
      </c>
      <c r="M28">
        <v>62.638852624109198</v>
      </c>
      <c r="N28">
        <v>51.12500013135751</v>
      </c>
      <c r="O28">
        <v>72.140624762665738</v>
      </c>
      <c r="P28">
        <v>21.603733298387784</v>
      </c>
      <c r="Q28">
        <v>4.72334381820282</v>
      </c>
      <c r="R28">
        <v>18.290462736777638</v>
      </c>
      <c r="S28">
        <v>11.416597693483002</v>
      </c>
      <c r="T28">
        <v>0</v>
      </c>
      <c r="U28">
        <v>51.649963519548159</v>
      </c>
      <c r="V28">
        <v>7.9464129831091892</v>
      </c>
      <c r="W28">
        <v>13.790032684833816</v>
      </c>
      <c r="X28">
        <v>64.648203898678446</v>
      </c>
      <c r="Y28">
        <v>0</v>
      </c>
      <c r="Z28">
        <v>0.48206118973074513</v>
      </c>
      <c r="AA28">
        <v>0</v>
      </c>
      <c r="AB28">
        <v>1.1835853247756207</v>
      </c>
      <c r="AC28">
        <v>0</v>
      </c>
      <c r="AD28">
        <v>3.8665421493425174</v>
      </c>
      <c r="AE28">
        <v>7.2852055036526817</v>
      </c>
      <c r="AF28">
        <v>6.1924313176789818</v>
      </c>
      <c r="AG28">
        <v>30.675309504591944</v>
      </c>
      <c r="AH28">
        <v>18.867904376539343</v>
      </c>
      <c r="AI28">
        <v>0</v>
      </c>
      <c r="AJ28">
        <v>0</v>
      </c>
      <c r="AK28">
        <v>23.759859464308079</v>
      </c>
      <c r="AL28">
        <v>1.9030001754939962</v>
      </c>
      <c r="AM28">
        <v>0</v>
      </c>
      <c r="AN28">
        <v>0</v>
      </c>
      <c r="AO28">
        <v>0</v>
      </c>
      <c r="AP28">
        <v>0.33682908954289292</v>
      </c>
      <c r="AQ28">
        <v>10.617990402003759</v>
      </c>
      <c r="AR28">
        <v>12.095353487789605</v>
      </c>
      <c r="AS28">
        <v>2.3580681001878521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42.808688789906675</v>
      </c>
      <c r="BB28">
        <f t="shared" si="0"/>
        <v>981.32262197341174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515.66325340284152</v>
      </c>
      <c r="L29">
        <v>8.9751568358935074</v>
      </c>
      <c r="M29">
        <v>62.638852624109198</v>
      </c>
      <c r="N29">
        <v>51.12500013135751</v>
      </c>
      <c r="O29">
        <v>72.140624762665738</v>
      </c>
      <c r="P29">
        <v>21.603733298387784</v>
      </c>
      <c r="Q29">
        <v>4.72334381820282</v>
      </c>
      <c r="R29">
        <v>18.290462736777638</v>
      </c>
      <c r="S29">
        <v>11.416597693483002</v>
      </c>
      <c r="T29">
        <v>0</v>
      </c>
      <c r="U29">
        <v>51.649963519548159</v>
      </c>
      <c r="V29">
        <v>7.9464129831091892</v>
      </c>
      <c r="W29">
        <v>13.790032684833816</v>
      </c>
      <c r="X29">
        <v>64.648203898678446</v>
      </c>
      <c r="Y29">
        <v>0</v>
      </c>
      <c r="Z29">
        <v>3.1333977332498435</v>
      </c>
      <c r="AA29">
        <v>0</v>
      </c>
      <c r="AB29">
        <v>2.3671702036109368</v>
      </c>
      <c r="AC29">
        <v>0</v>
      </c>
      <c r="AD29">
        <v>3.8665421493425174</v>
      </c>
      <c r="AE29">
        <v>14.570411455228552</v>
      </c>
      <c r="AF29">
        <v>12.384863343665206</v>
      </c>
      <c r="AG29">
        <v>30.675309504591944</v>
      </c>
      <c r="AH29">
        <v>30.062861110937174</v>
      </c>
      <c r="AI29">
        <v>0</v>
      </c>
      <c r="AJ29">
        <v>0</v>
      </c>
      <c r="AK29">
        <v>23.759859464308079</v>
      </c>
      <c r="AL29">
        <v>1.9030001754939962</v>
      </c>
      <c r="AM29">
        <v>0</v>
      </c>
      <c r="AN29">
        <v>0</v>
      </c>
      <c r="AO29">
        <v>0</v>
      </c>
      <c r="AP29">
        <v>0.33682908954289292</v>
      </c>
      <c r="AQ29">
        <v>21.855363297015238</v>
      </c>
      <c r="AR29">
        <v>12.095353487789605</v>
      </c>
      <c r="AS29">
        <v>2.3580681001878521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44.474391901702759</v>
      </c>
      <c r="BB29">
        <f t="shared" si="0"/>
        <v>1019.5062756031493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565.19431942138385</v>
      </c>
      <c r="L30">
        <v>8.9751568358935074</v>
      </c>
      <c r="M30">
        <v>62.638852624109198</v>
      </c>
      <c r="N30">
        <v>51.12500013135751</v>
      </c>
      <c r="O30">
        <v>72.140624762665738</v>
      </c>
      <c r="P30">
        <v>21.603733298387784</v>
      </c>
      <c r="Q30">
        <v>4.72334381820282</v>
      </c>
      <c r="R30">
        <v>18.290462736777638</v>
      </c>
      <c r="S30">
        <v>11.416597693483002</v>
      </c>
      <c r="T30">
        <v>0</v>
      </c>
      <c r="U30">
        <v>51.649963519548159</v>
      </c>
      <c r="V30">
        <v>7.9464129831091892</v>
      </c>
      <c r="W30">
        <v>18.617272636089403</v>
      </c>
      <c r="X30">
        <v>64.648203898678446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8.0845884971822155</v>
      </c>
      <c r="AE30">
        <v>21.923915838864538</v>
      </c>
      <c r="AF30">
        <v>18.577294661344187</v>
      </c>
      <c r="AG30">
        <v>30.675309504591944</v>
      </c>
      <c r="AH30">
        <v>41.425532606762673</v>
      </c>
      <c r="AI30">
        <v>1.6942275942391982</v>
      </c>
      <c r="AJ30">
        <v>0</v>
      </c>
      <c r="AK30">
        <v>23.759859464308079</v>
      </c>
      <c r="AL30">
        <v>1.9030001754939962</v>
      </c>
      <c r="AM30">
        <v>2.3150332218743479</v>
      </c>
      <c r="AN30">
        <v>0</v>
      </c>
      <c r="AO30">
        <v>0</v>
      </c>
      <c r="AP30">
        <v>0.33682908954289292</v>
      </c>
      <c r="AQ30">
        <v>31.853971206011273</v>
      </c>
      <c r="AR30">
        <v>3.8705130244207888</v>
      </c>
      <c r="AS30">
        <v>2.3580681001878521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48.433863990072737</v>
      </c>
      <c r="BB30">
        <f t="shared" si="0"/>
        <v>1110.2710161552097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515.66325340284152</v>
      </c>
      <c r="L31">
        <v>8.9751053599162969</v>
      </c>
      <c r="M31">
        <v>62.638852624109198</v>
      </c>
      <c r="N31">
        <v>51.12500013135751</v>
      </c>
      <c r="O31">
        <v>72.140624762665738</v>
      </c>
      <c r="P31">
        <v>21.603733298387784</v>
      </c>
      <c r="Q31">
        <v>4.72334381820282</v>
      </c>
      <c r="R31">
        <v>18.290462736777638</v>
      </c>
      <c r="S31">
        <v>11.416597693483002</v>
      </c>
      <c r="T31">
        <v>0</v>
      </c>
      <c r="U31">
        <v>51.649963519548159</v>
      </c>
      <c r="V31">
        <v>7.9464129831091892</v>
      </c>
      <c r="W31">
        <v>13.790032684833816</v>
      </c>
      <c r="X31">
        <v>64.648203898678446</v>
      </c>
      <c r="Y31">
        <v>0</v>
      </c>
      <c r="Z31">
        <v>5.7442409718221654</v>
      </c>
      <c r="AA31">
        <v>7.8076733425172202</v>
      </c>
      <c r="AB31">
        <v>11.658313709872676</v>
      </c>
      <c r="AC31">
        <v>0</v>
      </c>
      <c r="AD31">
        <v>12.126882745773326</v>
      </c>
      <c r="AE31">
        <v>21.930745771655186</v>
      </c>
      <c r="AF31">
        <v>20.847852858380296</v>
      </c>
      <c r="AG31">
        <v>30.675309504591944</v>
      </c>
      <c r="AH31">
        <v>51.152985627530775</v>
      </c>
      <c r="AI31">
        <v>7.3416524605510318</v>
      </c>
      <c r="AJ31">
        <v>0</v>
      </c>
      <c r="AK31">
        <v>23.759859464308079</v>
      </c>
      <c r="AL31">
        <v>1.9030001754939962</v>
      </c>
      <c r="AM31">
        <v>4.6655003034857021</v>
      </c>
      <c r="AN31">
        <v>0</v>
      </c>
      <c r="AO31">
        <v>0</v>
      </c>
      <c r="AP31">
        <v>0.67365863744520971</v>
      </c>
      <c r="AQ31">
        <v>43.710727295136707</v>
      </c>
      <c r="AR31">
        <v>5.8057697658108953</v>
      </c>
      <c r="AS31">
        <v>2.3580681001878521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48.353145995706143</v>
      </c>
      <c r="BB31">
        <f t="shared" si="0"/>
        <v>1108.4206816527681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515.5588916663196</v>
      </c>
      <c r="L32">
        <v>8.9751053599162969</v>
      </c>
      <c r="M32">
        <v>62.638852624109198</v>
      </c>
      <c r="N32">
        <v>51.12500013135751</v>
      </c>
      <c r="O32">
        <v>72.140624762665738</v>
      </c>
      <c r="P32">
        <v>21.603733298387784</v>
      </c>
      <c r="Q32">
        <v>4.72334381820282</v>
      </c>
      <c r="R32">
        <v>18.290462736777638</v>
      </c>
      <c r="S32">
        <v>11.416597693483002</v>
      </c>
      <c r="T32">
        <v>0</v>
      </c>
      <c r="U32">
        <v>51.649963519548159</v>
      </c>
      <c r="V32">
        <v>7.9464129831091892</v>
      </c>
      <c r="W32">
        <v>13.790032684833816</v>
      </c>
      <c r="X32">
        <v>64.648203898678446</v>
      </c>
      <c r="Y32">
        <v>0</v>
      </c>
      <c r="Z32">
        <v>5.7442409718221654</v>
      </c>
      <c r="AA32">
        <v>12.313911178459614</v>
      </c>
      <c r="AB32">
        <v>17.540731891045709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30.675309504591944</v>
      </c>
      <c r="AH32">
        <v>51.78191598288457</v>
      </c>
      <c r="AI32">
        <v>7.3416524605510318</v>
      </c>
      <c r="AJ32">
        <v>0</v>
      </c>
      <c r="AK32">
        <v>23.759859464308079</v>
      </c>
      <c r="AL32">
        <v>9.5150008774699817</v>
      </c>
      <c r="AM32">
        <v>7.0159673850970572</v>
      </c>
      <c r="AN32">
        <v>0</v>
      </c>
      <c r="AO32">
        <v>0</v>
      </c>
      <c r="AP32">
        <v>0.67365863744520971</v>
      </c>
      <c r="AQ32">
        <v>43.710727295136707</v>
      </c>
      <c r="AR32">
        <v>5.8057697658108953</v>
      </c>
      <c r="AS32">
        <v>2.3580681001878521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49.225749938842711</v>
      </c>
      <c r="BB32">
        <f t="shared" si="0"/>
        <v>1128.4237701291661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515.66325340284152</v>
      </c>
      <c r="L33">
        <v>8.9751053599162969</v>
      </c>
      <c r="M33">
        <v>62.638852624109198</v>
      </c>
      <c r="N33">
        <v>51.12500013135751</v>
      </c>
      <c r="O33">
        <v>72.140624762665738</v>
      </c>
      <c r="P33">
        <v>21.603733298387784</v>
      </c>
      <c r="Q33">
        <v>4.0498045779652836</v>
      </c>
      <c r="R33">
        <v>18.290462736777638</v>
      </c>
      <c r="S33">
        <v>11.416597693483002</v>
      </c>
      <c r="T33">
        <v>0</v>
      </c>
      <c r="U33">
        <v>51.649963519548159</v>
      </c>
      <c r="V33">
        <v>7.9464129831091892</v>
      </c>
      <c r="W33">
        <v>13.790032684833816</v>
      </c>
      <c r="X33">
        <v>64.648203898678446</v>
      </c>
      <c r="Y33">
        <v>0</v>
      </c>
      <c r="Z33">
        <v>5.7442409718221654</v>
      </c>
      <c r="AA33">
        <v>12.313911178459614</v>
      </c>
      <c r="AB33">
        <v>17.540731891045709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30.675309504591944</v>
      </c>
      <c r="AH33">
        <v>51.78191598288457</v>
      </c>
      <c r="AI33">
        <v>7.3416524605510318</v>
      </c>
      <c r="AJ33">
        <v>0</v>
      </c>
      <c r="AK33">
        <v>23.759859464308079</v>
      </c>
      <c r="AL33">
        <v>39.790004164883875</v>
      </c>
      <c r="AM33">
        <v>7.0159673850970572</v>
      </c>
      <c r="AN33">
        <v>0</v>
      </c>
      <c r="AO33">
        <v>0</v>
      </c>
      <c r="AP33">
        <v>0.67365863744520971</v>
      </c>
      <c r="AQ33">
        <v>43.710727295136707</v>
      </c>
      <c r="AR33">
        <v>5.8057697658108953</v>
      </c>
      <c r="AS33">
        <v>2.3580681001878521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50.467453456601291</v>
      </c>
      <c r="BB33">
        <f t="shared" si="0"/>
        <v>1156.8878923951056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515.5588916663196</v>
      </c>
      <c r="L34">
        <v>8.9751053599162969</v>
      </c>
      <c r="M34">
        <v>62.638852624109198</v>
      </c>
      <c r="N34">
        <v>51.12500013135751</v>
      </c>
      <c r="O34">
        <v>72.140624762665738</v>
      </c>
      <c r="P34">
        <v>21.603733298387784</v>
      </c>
      <c r="Q34">
        <v>3.2954619425311344</v>
      </c>
      <c r="R34">
        <v>18.290462736777638</v>
      </c>
      <c r="S34">
        <v>11.416597693483002</v>
      </c>
      <c r="T34">
        <v>0</v>
      </c>
      <c r="U34">
        <v>51.649963519548159</v>
      </c>
      <c r="V34">
        <v>7.9464129831091892</v>
      </c>
      <c r="W34">
        <v>13.790032684833816</v>
      </c>
      <c r="X34">
        <v>64.648203898678446</v>
      </c>
      <c r="Y34">
        <v>0</v>
      </c>
      <c r="Z34">
        <v>5.7442409718221654</v>
      </c>
      <c r="AA34">
        <v>12.313911178459614</v>
      </c>
      <c r="AB34">
        <v>17.540731891045709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30.675309504591944</v>
      </c>
      <c r="AH34">
        <v>51.78191598288457</v>
      </c>
      <c r="AI34">
        <v>7.3416524605510318</v>
      </c>
      <c r="AJ34">
        <v>0</v>
      </c>
      <c r="AK34">
        <v>23.759859464308079</v>
      </c>
      <c r="AL34">
        <v>39.790004164883875</v>
      </c>
      <c r="AM34">
        <v>7.0159673850970572</v>
      </c>
      <c r="AN34">
        <v>0</v>
      </c>
      <c r="AO34">
        <v>0</v>
      </c>
      <c r="AP34">
        <v>0.33682908954289292</v>
      </c>
      <c r="AQ34">
        <v>43.710727295136707</v>
      </c>
      <c r="AR34">
        <v>12.095353487789605</v>
      </c>
      <c r="AS34">
        <v>2.3580681001878521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50.680384738329927</v>
      </c>
      <c r="BB34">
        <f t="shared" si="0"/>
        <v>1161.7690109154976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515.64238105552238</v>
      </c>
      <c r="L35">
        <v>8.9751053599162969</v>
      </c>
      <c r="M35">
        <v>62.638852624109198</v>
      </c>
      <c r="N35">
        <v>51.12500013135751</v>
      </c>
      <c r="O35">
        <v>72.140624762665738</v>
      </c>
      <c r="P35">
        <v>21.603733298387784</v>
      </c>
      <c r="Q35">
        <v>2.6394077626774926</v>
      </c>
      <c r="R35">
        <v>18.290462736777638</v>
      </c>
      <c r="S35">
        <v>11.416597693483002</v>
      </c>
      <c r="T35">
        <v>0</v>
      </c>
      <c r="U35">
        <v>51.649963519548159</v>
      </c>
      <c r="V35">
        <v>7.9464129831091892</v>
      </c>
      <c r="W35">
        <v>13.790032684833816</v>
      </c>
      <c r="X35">
        <v>64.648203898678446</v>
      </c>
      <c r="Y35">
        <v>0</v>
      </c>
      <c r="Z35">
        <v>5.7365281577958669</v>
      </c>
      <c r="AA35">
        <v>12.313911178459614</v>
      </c>
      <c r="AB35">
        <v>17.540731891045709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30.675309504591944</v>
      </c>
      <c r="AH35">
        <v>51.78191598288457</v>
      </c>
      <c r="AI35">
        <v>7.3416524605510318</v>
      </c>
      <c r="AJ35">
        <v>0</v>
      </c>
      <c r="AK35">
        <v>23.759859464308079</v>
      </c>
      <c r="AL35">
        <v>39.790004164883875</v>
      </c>
      <c r="AM35">
        <v>4.6655003034857021</v>
      </c>
      <c r="AN35">
        <v>0</v>
      </c>
      <c r="AO35">
        <v>0</v>
      </c>
      <c r="AP35">
        <v>0.50524409267376325</v>
      </c>
      <c r="AQ35">
        <v>43.710727295136707</v>
      </c>
      <c r="AR35">
        <v>12.095353487789605</v>
      </c>
      <c r="AS35">
        <v>2.3580681001878521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50.564919357573913</v>
      </c>
      <c r="BB35">
        <f t="shared" si="0"/>
        <v>1159.122146613096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515.53801931903729</v>
      </c>
      <c r="L36">
        <v>8.9751053599162969</v>
      </c>
      <c r="M36">
        <v>62.638852624109198</v>
      </c>
      <c r="N36">
        <v>51.12500013135751</v>
      </c>
      <c r="O36">
        <v>72.140624762665738</v>
      </c>
      <c r="P36">
        <v>21.603733298387784</v>
      </c>
      <c r="Q36">
        <v>2.6394077626774926</v>
      </c>
      <c r="R36">
        <v>18.290462736777638</v>
      </c>
      <c r="S36">
        <v>11.416597693483002</v>
      </c>
      <c r="T36">
        <v>0</v>
      </c>
      <c r="U36">
        <v>51.649963519548159</v>
      </c>
      <c r="V36">
        <v>7.9464129831091892</v>
      </c>
      <c r="W36">
        <v>13.790032684833816</v>
      </c>
      <c r="X36">
        <v>64.648203898678446</v>
      </c>
      <c r="Y36">
        <v>0</v>
      </c>
      <c r="Z36">
        <v>5.7365281577958669</v>
      </c>
      <c r="AA36">
        <v>7.7896708177833434</v>
      </c>
      <c r="AB36">
        <v>11.658313709872676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30.675309504591944</v>
      </c>
      <c r="AH36">
        <v>51.152985627530775</v>
      </c>
      <c r="AI36">
        <v>7.3416524605510318</v>
      </c>
      <c r="AJ36">
        <v>0</v>
      </c>
      <c r="AK36">
        <v>23.759859464308079</v>
      </c>
      <c r="AL36">
        <v>39.790004164883875</v>
      </c>
      <c r="AM36">
        <v>2.3386557950323525</v>
      </c>
      <c r="AN36">
        <v>0</v>
      </c>
      <c r="AO36">
        <v>0</v>
      </c>
      <c r="AP36">
        <v>0.33682908954289292</v>
      </c>
      <c r="AQ36">
        <v>43.710727295136707</v>
      </c>
      <c r="AR36">
        <v>12.095353487789605</v>
      </c>
      <c r="AS36">
        <v>2.3580681001878521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49.994967573501526</v>
      </c>
      <c r="BB36">
        <f t="shared" si="0"/>
        <v>1146.0568882518955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515.64238105552238</v>
      </c>
      <c r="L37">
        <v>8.9751053599162969</v>
      </c>
      <c r="M37">
        <v>62.638852624109198</v>
      </c>
      <c r="N37">
        <v>51.12500013135751</v>
      </c>
      <c r="O37">
        <v>72.140624762665738</v>
      </c>
      <c r="P37">
        <v>21.603733298387784</v>
      </c>
      <c r="Q37">
        <v>2.6394077626774926</v>
      </c>
      <c r="R37">
        <v>18.290462736777638</v>
      </c>
      <c r="S37">
        <v>11.416597693483002</v>
      </c>
      <c r="T37">
        <v>0</v>
      </c>
      <c r="U37">
        <v>51.649963519548159</v>
      </c>
      <c r="V37">
        <v>7.9464129831091892</v>
      </c>
      <c r="W37">
        <v>13.790032684833816</v>
      </c>
      <c r="X37">
        <v>64.648203898678446</v>
      </c>
      <c r="Y37">
        <v>0</v>
      </c>
      <c r="Z37">
        <v>3.1333977332498435</v>
      </c>
      <c r="AA37">
        <v>1.6617963005635565</v>
      </c>
      <c r="AB37">
        <v>2.3671702036109368</v>
      </c>
      <c r="AC37">
        <v>0</v>
      </c>
      <c r="AD37">
        <v>8.0845884971822155</v>
      </c>
      <c r="AE37">
        <v>14.570411455228552</v>
      </c>
      <c r="AF37">
        <v>12.384863343665206</v>
      </c>
      <c r="AG37">
        <v>30.675309504591944</v>
      </c>
      <c r="AH37">
        <v>41.425532606762673</v>
      </c>
      <c r="AI37">
        <v>2.2589701256522643</v>
      </c>
      <c r="AJ37">
        <v>0</v>
      </c>
      <c r="AK37">
        <v>23.759859464308079</v>
      </c>
      <c r="AL37">
        <v>9.5150008774699817</v>
      </c>
      <c r="AM37">
        <v>0</v>
      </c>
      <c r="AN37">
        <v>0</v>
      </c>
      <c r="AO37">
        <v>0</v>
      </c>
      <c r="AP37">
        <v>0.33682908954289292</v>
      </c>
      <c r="AQ37">
        <v>43.710727295136707</v>
      </c>
      <c r="AR37">
        <v>3.8705130244207888</v>
      </c>
      <c r="AS37">
        <v>7.3100109730745135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46.296499526430942</v>
      </c>
      <c r="BB37">
        <f t="shared" si="0"/>
        <v>1061.2752594790952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515.53801931903729</v>
      </c>
      <c r="L38">
        <v>8.9751053599162969</v>
      </c>
      <c r="M38">
        <v>62.638852624109198</v>
      </c>
      <c r="N38">
        <v>51.12500013135751</v>
      </c>
      <c r="O38">
        <v>72.140624762665738</v>
      </c>
      <c r="P38">
        <v>21.603733298387784</v>
      </c>
      <c r="Q38">
        <v>2.6394077626774926</v>
      </c>
      <c r="R38">
        <v>18.290462736777638</v>
      </c>
      <c r="S38">
        <v>11.416597693483002</v>
      </c>
      <c r="T38">
        <v>0</v>
      </c>
      <c r="U38">
        <v>51.649963519548159</v>
      </c>
      <c r="V38">
        <v>7.9464129831091892</v>
      </c>
      <c r="W38">
        <v>13.790032684833816</v>
      </c>
      <c r="X38">
        <v>64.648203898678446</v>
      </c>
      <c r="Y38">
        <v>0</v>
      </c>
      <c r="Z38">
        <v>0.48206118973074513</v>
      </c>
      <c r="AA38">
        <v>0</v>
      </c>
      <c r="AB38">
        <v>1.1835853247756207</v>
      </c>
      <c r="AC38">
        <v>0</v>
      </c>
      <c r="AD38">
        <v>4.0422942485911078</v>
      </c>
      <c r="AE38">
        <v>14.570411455228552</v>
      </c>
      <c r="AF38">
        <v>12.384863343665206</v>
      </c>
      <c r="AG38">
        <v>30.675309504591944</v>
      </c>
      <c r="AH38">
        <v>31.06914967950323</v>
      </c>
      <c r="AI38">
        <v>0</v>
      </c>
      <c r="AJ38">
        <v>0</v>
      </c>
      <c r="AK38">
        <v>23.759859464308079</v>
      </c>
      <c r="AL38">
        <v>1.9030001754939962</v>
      </c>
      <c r="AM38">
        <v>0</v>
      </c>
      <c r="AN38">
        <v>0</v>
      </c>
      <c r="AO38">
        <v>0</v>
      </c>
      <c r="AP38">
        <v>0.33682908954289292</v>
      </c>
      <c r="AQ38">
        <v>43.710727295136707</v>
      </c>
      <c r="AR38">
        <v>3.8705130244207888</v>
      </c>
      <c r="AS38">
        <v>7.3100109730745135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45.047903118482495</v>
      </c>
      <c r="BB38">
        <f t="shared" si="0"/>
        <v>1032.6531284241621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510.08091195702127</v>
      </c>
      <c r="L39">
        <v>8.9751053599162969</v>
      </c>
      <c r="M39">
        <v>62.638852624109198</v>
      </c>
      <c r="N39">
        <v>51.12500013135751</v>
      </c>
      <c r="O39">
        <v>72.140624762665738</v>
      </c>
      <c r="P39">
        <v>21.603733298387784</v>
      </c>
      <c r="Q39">
        <v>2.6394077626774926</v>
      </c>
      <c r="R39">
        <v>18.290462736777638</v>
      </c>
      <c r="S39">
        <v>11.416597693483002</v>
      </c>
      <c r="T39">
        <v>0</v>
      </c>
      <c r="U39">
        <v>51.649963519548159</v>
      </c>
      <c r="V39">
        <v>7.9464129831091892</v>
      </c>
      <c r="W39">
        <v>13.790032684833816</v>
      </c>
      <c r="X39">
        <v>64.648203898678446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0.58583988259236064</v>
      </c>
      <c r="AE39">
        <v>14.570411455228552</v>
      </c>
      <c r="AF39">
        <v>12.384863343665206</v>
      </c>
      <c r="AG39">
        <v>30.675309504591944</v>
      </c>
      <c r="AH39">
        <v>27.25363975474848</v>
      </c>
      <c r="AI39">
        <v>0</v>
      </c>
      <c r="AJ39">
        <v>0</v>
      </c>
      <c r="AK39">
        <v>23.759859464308079</v>
      </c>
      <c r="AL39">
        <v>1.9030001754939962</v>
      </c>
      <c r="AM39">
        <v>0</v>
      </c>
      <c r="AN39">
        <v>0</v>
      </c>
      <c r="AO39">
        <v>0</v>
      </c>
      <c r="AP39">
        <v>0.67365863744520971</v>
      </c>
      <c r="AQ39">
        <v>43.710727295136707</v>
      </c>
      <c r="AR39">
        <v>3.8705130244207888</v>
      </c>
      <c r="AS39">
        <v>7.3100109730745135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44.46028337419267</v>
      </c>
      <c r="BB39">
        <f t="shared" si="0"/>
        <v>1019.1828595490783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510.08091195702127</v>
      </c>
      <c r="L40">
        <v>8.9751053599162969</v>
      </c>
      <c r="M40">
        <v>62.638852624109198</v>
      </c>
      <c r="N40">
        <v>51.12500013135751</v>
      </c>
      <c r="O40">
        <v>72.140624762665738</v>
      </c>
      <c r="P40">
        <v>21.603733298387784</v>
      </c>
      <c r="Q40">
        <v>2.6394077626774926</v>
      </c>
      <c r="R40">
        <v>18.290462736777638</v>
      </c>
      <c r="S40">
        <v>11.416597693483002</v>
      </c>
      <c r="T40">
        <v>0</v>
      </c>
      <c r="U40">
        <v>51.649963519548159</v>
      </c>
      <c r="V40">
        <v>7.9464129831091892</v>
      </c>
      <c r="W40">
        <v>13.790032684833816</v>
      </c>
      <c r="X40">
        <v>64.648203898678446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14.570411455228552</v>
      </c>
      <c r="AF40">
        <v>12.384863343665206</v>
      </c>
      <c r="AG40">
        <v>30.675309504591944</v>
      </c>
      <c r="AH40">
        <v>17.610044114694215</v>
      </c>
      <c r="AI40">
        <v>0</v>
      </c>
      <c r="AJ40">
        <v>0</v>
      </c>
      <c r="AK40">
        <v>23.759859464308079</v>
      </c>
      <c r="AL40">
        <v>1.9030001754939962</v>
      </c>
      <c r="AM40">
        <v>0</v>
      </c>
      <c r="AN40">
        <v>0</v>
      </c>
      <c r="AO40">
        <v>0</v>
      </c>
      <c r="AP40">
        <v>0.67365863744520971</v>
      </c>
      <c r="AQ40">
        <v>43.710727295136707</v>
      </c>
      <c r="AR40">
        <v>5.8057697658108953</v>
      </c>
      <c r="AS40">
        <v>7.3100109730745135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44.11358670113615</v>
      </c>
      <c r="BB40">
        <f t="shared" si="0"/>
        <v>1011.2353774408786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510.08091195702127</v>
      </c>
      <c r="L41">
        <v>8.9751053599162969</v>
      </c>
      <c r="M41">
        <v>62.638852624109198</v>
      </c>
      <c r="N41">
        <v>51.12500013135751</v>
      </c>
      <c r="O41">
        <v>72.140624762665738</v>
      </c>
      <c r="P41">
        <v>21.603733298387784</v>
      </c>
      <c r="Q41">
        <v>2.6394077626774926</v>
      </c>
      <c r="R41">
        <v>18.290462736777638</v>
      </c>
      <c r="S41">
        <v>11.416597693483002</v>
      </c>
      <c r="T41">
        <v>0</v>
      </c>
      <c r="U41">
        <v>51.649963519548159</v>
      </c>
      <c r="V41">
        <v>7.9464129831091892</v>
      </c>
      <c r="W41">
        <v>13.790032684833816</v>
      </c>
      <c r="X41">
        <v>64.648203898678446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14.570411455228552</v>
      </c>
      <c r="AF41">
        <v>12.384863343665206</v>
      </c>
      <c r="AG41">
        <v>30.675309504591944</v>
      </c>
      <c r="AH41">
        <v>8.8050222817783332</v>
      </c>
      <c r="AI41">
        <v>0</v>
      </c>
      <c r="AJ41">
        <v>0</v>
      </c>
      <c r="AK41">
        <v>23.759859464308079</v>
      </c>
      <c r="AL41">
        <v>1.9030001754939962</v>
      </c>
      <c r="AM41">
        <v>0</v>
      </c>
      <c r="AN41">
        <v>0</v>
      </c>
      <c r="AO41">
        <v>0</v>
      </c>
      <c r="AP41">
        <v>0.50524409267376325</v>
      </c>
      <c r="AQ41">
        <v>43.710727295136707</v>
      </c>
      <c r="AR41">
        <v>5.8057697658108953</v>
      </c>
      <c r="AS41">
        <v>7.3100109730745135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43.738497060548831</v>
      </c>
      <c r="BB41">
        <f t="shared" si="0"/>
        <v>1002.6370307037784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510.08091195702127</v>
      </c>
      <c r="L42">
        <v>8.9751053599162969</v>
      </c>
      <c r="M42">
        <v>62.638852624109198</v>
      </c>
      <c r="N42">
        <v>51.12500013135751</v>
      </c>
      <c r="O42">
        <v>72.140624762665738</v>
      </c>
      <c r="P42">
        <v>21.603733298387784</v>
      </c>
      <c r="Q42">
        <v>2.6394077626774926</v>
      </c>
      <c r="R42">
        <v>18.290462736777638</v>
      </c>
      <c r="S42">
        <v>11.416597693483002</v>
      </c>
      <c r="T42">
        <v>0</v>
      </c>
      <c r="U42">
        <v>51.649963519548159</v>
      </c>
      <c r="V42">
        <v>7.9464129831091892</v>
      </c>
      <c r="W42">
        <v>13.790032684833816</v>
      </c>
      <c r="X42">
        <v>64.648203898678446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9.7894952314756836</v>
      </c>
      <c r="AF42">
        <v>12.384863343665206</v>
      </c>
      <c r="AG42">
        <v>30.675309504591944</v>
      </c>
      <c r="AH42">
        <v>1.257860261845126</v>
      </c>
      <c r="AI42">
        <v>0</v>
      </c>
      <c r="AJ42">
        <v>0</v>
      </c>
      <c r="AK42">
        <v>23.759859464308079</v>
      </c>
      <c r="AL42">
        <v>1.9030001754939962</v>
      </c>
      <c r="AM42">
        <v>0</v>
      </c>
      <c r="AN42">
        <v>0</v>
      </c>
      <c r="AO42">
        <v>0</v>
      </c>
      <c r="AP42">
        <v>0.61752060864120228</v>
      </c>
      <c r="AQ42">
        <v>32.783045646629098</v>
      </c>
      <c r="AR42">
        <v>12.095353487789605</v>
      </c>
      <c r="AS42">
        <v>7.3100109730745135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43.034004055001283</v>
      </c>
      <c r="BB42">
        <f t="shared" si="0"/>
        <v>986.48762405507864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510.08091195702127</v>
      </c>
      <c r="L43">
        <v>8.9751053599162969</v>
      </c>
      <c r="M43">
        <v>62.638852624109198</v>
      </c>
      <c r="N43">
        <v>51.12500013135751</v>
      </c>
      <c r="O43">
        <v>72.140624762665738</v>
      </c>
      <c r="P43">
        <v>21.603733298387784</v>
      </c>
      <c r="Q43">
        <v>2.6394077626774926</v>
      </c>
      <c r="R43">
        <v>18.290462736777638</v>
      </c>
      <c r="S43">
        <v>11.416597693483002</v>
      </c>
      <c r="T43">
        <v>0</v>
      </c>
      <c r="U43">
        <v>51.649963519548159</v>
      </c>
      <c r="V43">
        <v>7.9464129831091892</v>
      </c>
      <c r="W43">
        <v>13.953246593937489</v>
      </c>
      <c r="X43">
        <v>64.648203898678446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6.1924313176789818</v>
      </c>
      <c r="AG43">
        <v>30.675309504591944</v>
      </c>
      <c r="AH43">
        <v>0</v>
      </c>
      <c r="AI43">
        <v>0</v>
      </c>
      <c r="AJ43">
        <v>0</v>
      </c>
      <c r="AK43">
        <v>23.759859464308079</v>
      </c>
      <c r="AL43">
        <v>1.9030001754939962</v>
      </c>
      <c r="AM43">
        <v>0</v>
      </c>
      <c r="AN43">
        <v>0</v>
      </c>
      <c r="AO43">
        <v>0</v>
      </c>
      <c r="AP43">
        <v>2.6946345497808388</v>
      </c>
      <c r="AQ43">
        <v>21.855363297015238</v>
      </c>
      <c r="AR43">
        <v>12.095353487789605</v>
      </c>
      <c r="AS43">
        <v>7.3100109730745135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42.254771108673239</v>
      </c>
      <c r="BB43">
        <f t="shared" si="0"/>
        <v>968.62492048638171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510.08091195702127</v>
      </c>
      <c r="L44">
        <v>8.9751053599162969</v>
      </c>
      <c r="M44">
        <v>62.638852624109198</v>
      </c>
      <c r="N44">
        <v>51.12500013135751</v>
      </c>
      <c r="O44">
        <v>72.140624762665738</v>
      </c>
      <c r="P44">
        <v>21.603733298387784</v>
      </c>
      <c r="Q44">
        <v>2.6394077626774926</v>
      </c>
      <c r="R44">
        <v>18.290462736777638</v>
      </c>
      <c r="S44">
        <v>11.416597693483002</v>
      </c>
      <c r="T44">
        <v>0</v>
      </c>
      <c r="U44">
        <v>51.649963519548159</v>
      </c>
      <c r="V44">
        <v>7.9464129831091892</v>
      </c>
      <c r="W44">
        <v>13.952478194217424</v>
      </c>
      <c r="X44">
        <v>64.648203898678446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6.1924313176789818</v>
      </c>
      <c r="AG44">
        <v>30.675309504591944</v>
      </c>
      <c r="AH44">
        <v>0</v>
      </c>
      <c r="AI44">
        <v>0</v>
      </c>
      <c r="AJ44">
        <v>0</v>
      </c>
      <c r="AK44">
        <v>23.759859464308079</v>
      </c>
      <c r="AL44">
        <v>1.9030001754939962</v>
      </c>
      <c r="AM44">
        <v>0</v>
      </c>
      <c r="AN44">
        <v>0</v>
      </c>
      <c r="AO44">
        <v>0</v>
      </c>
      <c r="AP44">
        <v>2.8069106073888541</v>
      </c>
      <c r="AQ44">
        <v>21.855363297015238</v>
      </c>
      <c r="AR44">
        <v>4.8381413951158416</v>
      </c>
      <c r="AS44">
        <v>7.3100109730745135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41.651559073246524</v>
      </c>
      <c r="BB44">
        <f t="shared" si="0"/>
        <v>954.79722258336994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510.08091195702127</v>
      </c>
      <c r="L45">
        <v>8.9751053599162969</v>
      </c>
      <c r="M45">
        <v>62.638852624109198</v>
      </c>
      <c r="N45">
        <v>51.12500013135751</v>
      </c>
      <c r="O45">
        <v>72.140624762665738</v>
      </c>
      <c r="P45">
        <v>21.603733298387784</v>
      </c>
      <c r="Q45">
        <v>2.6394077626774926</v>
      </c>
      <c r="R45">
        <v>18.290462736777638</v>
      </c>
      <c r="S45">
        <v>11.416597693483002</v>
      </c>
      <c r="T45">
        <v>0</v>
      </c>
      <c r="U45">
        <v>51.649963519548159</v>
      </c>
      <c r="V45">
        <v>7.9464129831091892</v>
      </c>
      <c r="W45">
        <v>13.790032684833816</v>
      </c>
      <c r="X45">
        <v>64.648203898678446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6.1924313176789818</v>
      </c>
      <c r="AG45">
        <v>30.675309504591944</v>
      </c>
      <c r="AH45">
        <v>0</v>
      </c>
      <c r="AI45">
        <v>0</v>
      </c>
      <c r="AJ45">
        <v>0</v>
      </c>
      <c r="AK45">
        <v>23.759859464308079</v>
      </c>
      <c r="AL45">
        <v>1.9030001754939962</v>
      </c>
      <c r="AM45">
        <v>0</v>
      </c>
      <c r="AN45">
        <v>0</v>
      </c>
      <c r="AO45">
        <v>0</v>
      </c>
      <c r="AP45">
        <v>2.8069106073888541</v>
      </c>
      <c r="AQ45">
        <v>10.617990402003759</v>
      </c>
      <c r="AR45">
        <v>4.8381413951158416</v>
      </c>
      <c r="AS45">
        <v>7.3100109730745135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41.175046663942808</v>
      </c>
      <c r="BB45">
        <f t="shared" si="0"/>
        <v>943.87391658827858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510.08091195702127</v>
      </c>
      <c r="L46">
        <v>8.9751053599162969</v>
      </c>
      <c r="M46">
        <v>62.638852624109198</v>
      </c>
      <c r="N46">
        <v>51.12500013135751</v>
      </c>
      <c r="O46">
        <v>72.140624762665738</v>
      </c>
      <c r="P46">
        <v>21.603733298387784</v>
      </c>
      <c r="Q46">
        <v>2.6394077626774926</v>
      </c>
      <c r="R46">
        <v>18.290462736777638</v>
      </c>
      <c r="S46">
        <v>11.416597693483002</v>
      </c>
      <c r="T46">
        <v>0</v>
      </c>
      <c r="U46">
        <v>51.649963519548159</v>
      </c>
      <c r="V46">
        <v>7.9464129831091892</v>
      </c>
      <c r="W46">
        <v>13.790032684833816</v>
      </c>
      <c r="X46">
        <v>64.648203898678446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6.1924313176789818</v>
      </c>
      <c r="AG46">
        <v>30.675309504591944</v>
      </c>
      <c r="AH46">
        <v>0</v>
      </c>
      <c r="AI46">
        <v>0</v>
      </c>
      <c r="AJ46">
        <v>0</v>
      </c>
      <c r="AK46">
        <v>23.759859464308079</v>
      </c>
      <c r="AL46">
        <v>1.9030001754939962</v>
      </c>
      <c r="AM46">
        <v>0</v>
      </c>
      <c r="AN46">
        <v>0</v>
      </c>
      <c r="AO46">
        <v>0</v>
      </c>
      <c r="AP46">
        <v>2.4700815178459612</v>
      </c>
      <c r="AQ46">
        <v>0</v>
      </c>
      <c r="AR46">
        <v>4.8381413951158416</v>
      </c>
      <c r="AS46">
        <v>7.3100109730745135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40.717135209196151</v>
      </c>
      <c r="BB46">
        <f t="shared" si="0"/>
        <v>933.37700855147853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510.08091195702127</v>
      </c>
      <c r="L47">
        <v>8.9751053599162969</v>
      </c>
      <c r="M47">
        <v>62.638852624109198</v>
      </c>
      <c r="N47">
        <v>51.12500013135751</v>
      </c>
      <c r="O47">
        <v>72.140624762665738</v>
      </c>
      <c r="P47">
        <v>21.603733298387784</v>
      </c>
      <c r="Q47">
        <v>2.6394077626774926</v>
      </c>
      <c r="R47">
        <v>18.290462736777638</v>
      </c>
      <c r="S47">
        <v>11.416597693483002</v>
      </c>
      <c r="T47">
        <v>0</v>
      </c>
      <c r="U47">
        <v>51.649963519548159</v>
      </c>
      <c r="V47">
        <v>7.9464129831091892</v>
      </c>
      <c r="W47">
        <v>13.790032684833816</v>
      </c>
      <c r="X47">
        <v>64.648203898678446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6.1924313176789818</v>
      </c>
      <c r="AG47">
        <v>30.675309504591944</v>
      </c>
      <c r="AH47">
        <v>0</v>
      </c>
      <c r="AI47">
        <v>0</v>
      </c>
      <c r="AJ47">
        <v>0</v>
      </c>
      <c r="AK47">
        <v>23.759859464308079</v>
      </c>
      <c r="AL47">
        <v>1.9030001754939962</v>
      </c>
      <c r="AM47">
        <v>0</v>
      </c>
      <c r="AN47">
        <v>0</v>
      </c>
      <c r="AO47">
        <v>0</v>
      </c>
      <c r="AP47">
        <v>0.33682908954289292</v>
      </c>
      <c r="AQ47">
        <v>0</v>
      </c>
      <c r="AR47">
        <v>4.8381413951158416</v>
      </c>
      <c r="AS47">
        <v>4.5392809668127736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40.512148743431347</v>
      </c>
      <c r="BB47">
        <f t="shared" si="0"/>
        <v>928.67801258267843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510.08091195702127</v>
      </c>
      <c r="L48">
        <v>8.9751053599162969</v>
      </c>
      <c r="M48">
        <v>62.638852624109198</v>
      </c>
      <c r="N48">
        <v>51.12500013135751</v>
      </c>
      <c r="O48">
        <v>72.140624762665738</v>
      </c>
      <c r="P48">
        <v>21.603733298387784</v>
      </c>
      <c r="Q48">
        <v>2.6394077626774926</v>
      </c>
      <c r="R48">
        <v>18.290462736777638</v>
      </c>
      <c r="S48">
        <v>11.416597693483002</v>
      </c>
      <c r="T48">
        <v>0</v>
      </c>
      <c r="U48">
        <v>51.649963519548159</v>
      </c>
      <c r="V48">
        <v>7.9464129831091892</v>
      </c>
      <c r="W48">
        <v>13.790032684833816</v>
      </c>
      <c r="X48">
        <v>64.648203898678446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6.1924313176789818</v>
      </c>
      <c r="AG48">
        <v>30.675309504591944</v>
      </c>
      <c r="AH48">
        <v>0</v>
      </c>
      <c r="AI48">
        <v>0</v>
      </c>
      <c r="AJ48">
        <v>0</v>
      </c>
      <c r="AK48">
        <v>23.759859464308079</v>
      </c>
      <c r="AL48">
        <v>1.9030001754939962</v>
      </c>
      <c r="AM48">
        <v>0</v>
      </c>
      <c r="AN48">
        <v>0</v>
      </c>
      <c r="AO48">
        <v>0</v>
      </c>
      <c r="AP48">
        <v>0.33682908954289292</v>
      </c>
      <c r="AQ48">
        <v>0</v>
      </c>
      <c r="AR48">
        <v>4.8381413951158416</v>
      </c>
      <c r="AS48">
        <v>4.5392809668127736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40.512148743431347</v>
      </c>
      <c r="BB48">
        <f t="shared" si="0"/>
        <v>928.67801258267843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510.08091195702127</v>
      </c>
      <c r="L49">
        <v>8.9751053599162969</v>
      </c>
      <c r="M49">
        <v>62.638852624109198</v>
      </c>
      <c r="N49">
        <v>51.12500013135751</v>
      </c>
      <c r="O49">
        <v>72.140624762665738</v>
      </c>
      <c r="P49">
        <v>21.603733298387784</v>
      </c>
      <c r="Q49">
        <v>2.6394077626774926</v>
      </c>
      <c r="R49">
        <v>18.290462736777638</v>
      </c>
      <c r="S49">
        <v>11.416597693483002</v>
      </c>
      <c r="T49">
        <v>0</v>
      </c>
      <c r="U49">
        <v>51.649963519548159</v>
      </c>
      <c r="V49">
        <v>7.9464129831091892</v>
      </c>
      <c r="W49">
        <v>13.790032684833816</v>
      </c>
      <c r="X49">
        <v>64.648203898678446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6.1924313176789818</v>
      </c>
      <c r="AG49">
        <v>30.675309504591944</v>
      </c>
      <c r="AH49">
        <v>0</v>
      </c>
      <c r="AI49">
        <v>0</v>
      </c>
      <c r="AJ49">
        <v>0</v>
      </c>
      <c r="AK49">
        <v>23.759859464308079</v>
      </c>
      <c r="AL49">
        <v>1.9030001754939962</v>
      </c>
      <c r="AM49">
        <v>0</v>
      </c>
      <c r="AN49">
        <v>0</v>
      </c>
      <c r="AO49">
        <v>0</v>
      </c>
      <c r="AP49">
        <v>0.33682908954289292</v>
      </c>
      <c r="AQ49">
        <v>0</v>
      </c>
      <c r="AR49">
        <v>4.8381413951158416</v>
      </c>
      <c r="AS49">
        <v>4.5392809668127736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40.512148743431347</v>
      </c>
      <c r="BB49">
        <f t="shared" si="0"/>
        <v>928.67801258267843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510.08091195702127</v>
      </c>
      <c r="L50">
        <v>8.9751053599162969</v>
      </c>
      <c r="M50">
        <v>62.638852624109198</v>
      </c>
      <c r="N50">
        <v>51.12500013135751</v>
      </c>
      <c r="O50">
        <v>72.140624762665738</v>
      </c>
      <c r="P50">
        <v>21.603733298387784</v>
      </c>
      <c r="Q50">
        <v>2.6394077626774926</v>
      </c>
      <c r="R50">
        <v>18.290462736777638</v>
      </c>
      <c r="S50">
        <v>11.416597693483002</v>
      </c>
      <c r="T50">
        <v>0</v>
      </c>
      <c r="U50">
        <v>51.649963519548159</v>
      </c>
      <c r="V50">
        <v>7.9464129831091892</v>
      </c>
      <c r="W50">
        <v>13.790032684833816</v>
      </c>
      <c r="X50">
        <v>64.648203898678446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6.1924313176789818</v>
      </c>
      <c r="AG50">
        <v>30.675309504591944</v>
      </c>
      <c r="AH50">
        <v>0</v>
      </c>
      <c r="AI50">
        <v>0</v>
      </c>
      <c r="AJ50">
        <v>0</v>
      </c>
      <c r="AK50">
        <v>23.759859464308079</v>
      </c>
      <c r="AL50">
        <v>1.9030001754939962</v>
      </c>
      <c r="AM50">
        <v>0</v>
      </c>
      <c r="AN50">
        <v>0</v>
      </c>
      <c r="AO50">
        <v>0</v>
      </c>
      <c r="AP50">
        <v>0.33682908954289292</v>
      </c>
      <c r="AQ50">
        <v>0</v>
      </c>
      <c r="AR50">
        <v>4.8381413951158416</v>
      </c>
      <c r="AS50">
        <v>4.5392809668127736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40.512148743431347</v>
      </c>
      <c r="BB50">
        <f t="shared" si="0"/>
        <v>928.67801258267843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510.08091195702127</v>
      </c>
      <c r="L51">
        <v>8.9751053599162969</v>
      </c>
      <c r="M51">
        <v>62.638852624109198</v>
      </c>
      <c r="N51">
        <v>51.12500013135751</v>
      </c>
      <c r="O51">
        <v>72.140624762665738</v>
      </c>
      <c r="P51">
        <v>21.603733298387784</v>
      </c>
      <c r="Q51">
        <v>2.6394077626774926</v>
      </c>
      <c r="R51">
        <v>18.290462736777638</v>
      </c>
      <c r="S51">
        <v>11.416597693483002</v>
      </c>
      <c r="T51">
        <v>0</v>
      </c>
      <c r="U51">
        <v>51.649963519548159</v>
      </c>
      <c r="V51">
        <v>7.9464129831091892</v>
      </c>
      <c r="W51">
        <v>15.380658987175636</v>
      </c>
      <c r="X51">
        <v>64.648203898678446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30.675309504591944</v>
      </c>
      <c r="AH51">
        <v>0</v>
      </c>
      <c r="AI51">
        <v>0</v>
      </c>
      <c r="AJ51">
        <v>0</v>
      </c>
      <c r="AK51">
        <v>23.759859464308079</v>
      </c>
      <c r="AL51">
        <v>1.9030001754939962</v>
      </c>
      <c r="AM51">
        <v>0</v>
      </c>
      <c r="AN51">
        <v>0</v>
      </c>
      <c r="AO51">
        <v>0</v>
      </c>
      <c r="AP51">
        <v>0.33682908954289292</v>
      </c>
      <c r="AQ51">
        <v>0</v>
      </c>
      <c r="AR51">
        <v>4.8381413951158416</v>
      </c>
      <c r="AS51">
        <v>4.5392809668127736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40.578636922869229</v>
      </c>
      <c r="BB51">
        <f t="shared" si="0"/>
        <v>930.20215070558243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510.08091195702127</v>
      </c>
      <c r="L52">
        <v>8.9751053599162969</v>
      </c>
      <c r="M52">
        <v>62.638852624109198</v>
      </c>
      <c r="N52">
        <v>51.12500013135751</v>
      </c>
      <c r="O52">
        <v>72.140624762665738</v>
      </c>
      <c r="P52">
        <v>21.603733298387784</v>
      </c>
      <c r="Q52">
        <v>2.6394077626774926</v>
      </c>
      <c r="R52">
        <v>18.290462736777638</v>
      </c>
      <c r="S52">
        <v>11.416597693483002</v>
      </c>
      <c r="T52">
        <v>0</v>
      </c>
      <c r="U52">
        <v>51.649963519548159</v>
      </c>
      <c r="V52">
        <v>7.9464129831091892</v>
      </c>
      <c r="W52">
        <v>15.380658987175636</v>
      </c>
      <c r="X52">
        <v>64.648203898678446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30.675309504591944</v>
      </c>
      <c r="AH52">
        <v>0</v>
      </c>
      <c r="AI52">
        <v>0</v>
      </c>
      <c r="AJ52">
        <v>0</v>
      </c>
      <c r="AK52">
        <v>23.759859464308079</v>
      </c>
      <c r="AL52">
        <v>1.9030001754939962</v>
      </c>
      <c r="AM52">
        <v>0</v>
      </c>
      <c r="AN52">
        <v>0</v>
      </c>
      <c r="AO52">
        <v>0</v>
      </c>
      <c r="AP52">
        <v>0.33682908954289292</v>
      </c>
      <c r="AQ52">
        <v>0</v>
      </c>
      <c r="AR52">
        <v>4.8381413951158416</v>
      </c>
      <c r="AS52">
        <v>4.5392809668127736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40.578636922869229</v>
      </c>
      <c r="BB52">
        <f t="shared" si="0"/>
        <v>930.20215070558243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484.93244112558762</v>
      </c>
      <c r="L53">
        <v>0</v>
      </c>
      <c r="M53">
        <v>62.638852624109198</v>
      </c>
      <c r="N53">
        <v>51.12500013135751</v>
      </c>
      <c r="O53">
        <v>72.140624762665738</v>
      </c>
      <c r="P53">
        <v>21.603733298387784</v>
      </c>
      <c r="Q53">
        <v>2.6342478350691487</v>
      </c>
      <c r="R53">
        <v>18.290462736777638</v>
      </c>
      <c r="S53">
        <v>11.416597693483002</v>
      </c>
      <c r="T53">
        <v>0</v>
      </c>
      <c r="U53">
        <v>51.649963519548159</v>
      </c>
      <c r="V53">
        <v>7.9464129831091892</v>
      </c>
      <c r="W53">
        <v>15.380658987175636</v>
      </c>
      <c r="X53">
        <v>64.648203898678446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30.675309504591944</v>
      </c>
      <c r="AH53">
        <v>0</v>
      </c>
      <c r="AI53">
        <v>0</v>
      </c>
      <c r="AJ53">
        <v>0</v>
      </c>
      <c r="AK53">
        <v>23.759859464308079</v>
      </c>
      <c r="AL53">
        <v>1.9030001754939962</v>
      </c>
      <c r="AM53">
        <v>0</v>
      </c>
      <c r="AN53">
        <v>0</v>
      </c>
      <c r="AO53">
        <v>0</v>
      </c>
      <c r="AP53">
        <v>0.22455303193487791</v>
      </c>
      <c r="AQ53">
        <v>0</v>
      </c>
      <c r="AR53">
        <v>4.8381413951158416</v>
      </c>
      <c r="AS53">
        <v>4.5392809668127736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39.147362613888795</v>
      </c>
      <c r="BB53">
        <f t="shared" si="0"/>
        <v>897.3924128379964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485.93131630539051</v>
      </c>
      <c r="L54">
        <v>0</v>
      </c>
      <c r="M54">
        <v>62.638852624109198</v>
      </c>
      <c r="N54">
        <v>51.12500013135751</v>
      </c>
      <c r="O54">
        <v>72.140624762665738</v>
      </c>
      <c r="P54">
        <v>21.603733298387784</v>
      </c>
      <c r="Q54">
        <v>2.6342478350691487</v>
      </c>
      <c r="R54">
        <v>18.290462736777638</v>
      </c>
      <c r="S54">
        <v>11.416597693483002</v>
      </c>
      <c r="T54">
        <v>0</v>
      </c>
      <c r="U54">
        <v>51.649963519548159</v>
      </c>
      <c r="V54">
        <v>7.9464129831091892</v>
      </c>
      <c r="W54">
        <v>15.380658987175636</v>
      </c>
      <c r="X54">
        <v>64.648203898678446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30.675309504591944</v>
      </c>
      <c r="AH54">
        <v>0</v>
      </c>
      <c r="AI54">
        <v>0</v>
      </c>
      <c r="AJ54">
        <v>0</v>
      </c>
      <c r="AK54">
        <v>23.759859464308079</v>
      </c>
      <c r="AL54">
        <v>1.9030001754939962</v>
      </c>
      <c r="AM54">
        <v>0</v>
      </c>
      <c r="AN54">
        <v>0</v>
      </c>
      <c r="AO54">
        <v>0</v>
      </c>
      <c r="AP54">
        <v>0.22455303193487791</v>
      </c>
      <c r="AQ54">
        <v>0</v>
      </c>
      <c r="AR54">
        <v>4.8381413951158416</v>
      </c>
      <c r="AS54">
        <v>4.5392809668127736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39.189115596404527</v>
      </c>
      <c r="BB54">
        <f t="shared" si="0"/>
        <v>898.34953503528368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483.93541343196244</v>
      </c>
      <c r="L55">
        <v>6.2199644650632075</v>
      </c>
      <c r="M55">
        <v>62.638852624109198</v>
      </c>
      <c r="N55">
        <v>51.12500013135751</v>
      </c>
      <c r="O55">
        <v>72.140624762665738</v>
      </c>
      <c r="P55">
        <v>21.603733298387784</v>
      </c>
      <c r="Q55">
        <v>2.6342478350691487</v>
      </c>
      <c r="R55">
        <v>18.290462736777638</v>
      </c>
      <c r="S55">
        <v>11.416597693483002</v>
      </c>
      <c r="T55">
        <v>0</v>
      </c>
      <c r="U55">
        <v>51.649963519548159</v>
      </c>
      <c r="V55">
        <v>7.9464129831091892</v>
      </c>
      <c r="W55">
        <v>18.780163794509235</v>
      </c>
      <c r="X55">
        <v>64.648203898678446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30.675309504591944</v>
      </c>
      <c r="AH55">
        <v>0</v>
      </c>
      <c r="AI55">
        <v>0</v>
      </c>
      <c r="AJ55">
        <v>0</v>
      </c>
      <c r="AK55">
        <v>23.759859464308079</v>
      </c>
      <c r="AL55">
        <v>1.9030001754939962</v>
      </c>
      <c r="AM55">
        <v>0</v>
      </c>
      <c r="AN55">
        <v>0</v>
      </c>
      <c r="AO55">
        <v>0</v>
      </c>
      <c r="AP55">
        <v>0.22455303193487791</v>
      </c>
      <c r="AQ55">
        <v>0</v>
      </c>
      <c r="AR55">
        <v>3.8705130244207888</v>
      </c>
      <c r="AS55">
        <v>4.5392809668127736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39.467333805986357</v>
      </c>
      <c r="BB55">
        <f t="shared" si="0"/>
        <v>904.72725485397564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483.93541343196244</v>
      </c>
      <c r="L56">
        <v>0</v>
      </c>
      <c r="M56">
        <v>62.638852624109198</v>
      </c>
      <c r="N56">
        <v>51.12500013135751</v>
      </c>
      <c r="O56">
        <v>72.140624762665738</v>
      </c>
      <c r="P56">
        <v>21.603733298387784</v>
      </c>
      <c r="Q56">
        <v>2.6342478350691487</v>
      </c>
      <c r="R56">
        <v>18.290462736777638</v>
      </c>
      <c r="S56">
        <v>11.416597693483002</v>
      </c>
      <c r="T56">
        <v>0</v>
      </c>
      <c r="U56">
        <v>51.649963519548159</v>
      </c>
      <c r="V56">
        <v>7.9464129831091892</v>
      </c>
      <c r="W56">
        <v>18.780163794509235</v>
      </c>
      <c r="X56">
        <v>64.648203898678446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30.675309504591944</v>
      </c>
      <c r="AH56">
        <v>0</v>
      </c>
      <c r="AI56">
        <v>0</v>
      </c>
      <c r="AJ56">
        <v>0</v>
      </c>
      <c r="AK56">
        <v>23.759859464308079</v>
      </c>
      <c r="AL56">
        <v>1.9030001754939962</v>
      </c>
      <c r="AM56">
        <v>0</v>
      </c>
      <c r="AN56">
        <v>0</v>
      </c>
      <c r="AO56">
        <v>0</v>
      </c>
      <c r="AP56">
        <v>0.22455303193487791</v>
      </c>
      <c r="AQ56">
        <v>0</v>
      </c>
      <c r="AR56">
        <v>3.8705130244207888</v>
      </c>
      <c r="AS56">
        <v>4.5392809668127736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39.207339291346713</v>
      </c>
      <c r="BB56">
        <f t="shared" si="0"/>
        <v>898.76728490355208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494.90893124907791</v>
      </c>
      <c r="L57">
        <v>0</v>
      </c>
      <c r="M57">
        <v>62.638852624109198</v>
      </c>
      <c r="N57">
        <v>51.12500013135751</v>
      </c>
      <c r="O57">
        <v>72.140624762665738</v>
      </c>
      <c r="P57">
        <v>21.603733298387784</v>
      </c>
      <c r="Q57">
        <v>2.6136474239256779</v>
      </c>
      <c r="R57">
        <v>18.290462736777638</v>
      </c>
      <c r="S57">
        <v>11.416597693483002</v>
      </c>
      <c r="T57">
        <v>0</v>
      </c>
      <c r="U57">
        <v>51.649963519548159</v>
      </c>
      <c r="V57">
        <v>7.9464129831091892</v>
      </c>
      <c r="W57">
        <v>18.780163794509235</v>
      </c>
      <c r="X57">
        <v>64.648203898678446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30.675309504591944</v>
      </c>
      <c r="AH57">
        <v>0</v>
      </c>
      <c r="AI57">
        <v>0</v>
      </c>
      <c r="AJ57">
        <v>0</v>
      </c>
      <c r="AK57">
        <v>23.759859464308079</v>
      </c>
      <c r="AL57">
        <v>1.9030001754939962</v>
      </c>
      <c r="AM57">
        <v>0</v>
      </c>
      <c r="AN57">
        <v>0</v>
      </c>
      <c r="AO57">
        <v>0</v>
      </c>
      <c r="AP57">
        <v>0.22455303193487791</v>
      </c>
      <c r="AQ57">
        <v>0</v>
      </c>
      <c r="AR57">
        <v>3.8705130244207888</v>
      </c>
      <c r="AS57">
        <v>4.5392809668127736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39.6651712389164</v>
      </c>
      <c r="BB57">
        <f t="shared" si="0"/>
        <v>909.26237036195448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486.9262924651112</v>
      </c>
      <c r="L58">
        <v>0</v>
      </c>
      <c r="M58">
        <v>62.638852624109198</v>
      </c>
      <c r="N58">
        <v>51.12500013135751</v>
      </c>
      <c r="O58">
        <v>72.140624762665738</v>
      </c>
      <c r="P58">
        <v>21.603733298387784</v>
      </c>
      <c r="Q58">
        <v>2.6136474239256779</v>
      </c>
      <c r="R58">
        <v>18.290462736777638</v>
      </c>
      <c r="S58">
        <v>11.416597693483002</v>
      </c>
      <c r="T58">
        <v>0</v>
      </c>
      <c r="U58">
        <v>51.649963519548159</v>
      </c>
      <c r="V58">
        <v>7.9464129831091892</v>
      </c>
      <c r="W58">
        <v>18.780163794509235</v>
      </c>
      <c r="X58">
        <v>64.648203898678446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30.675309504591944</v>
      </c>
      <c r="AH58">
        <v>0</v>
      </c>
      <c r="AI58">
        <v>0</v>
      </c>
      <c r="AJ58">
        <v>0</v>
      </c>
      <c r="AK58">
        <v>23.759859464308079</v>
      </c>
      <c r="AL58">
        <v>1.9030001754939962</v>
      </c>
      <c r="AM58">
        <v>0</v>
      </c>
      <c r="AN58">
        <v>0</v>
      </c>
      <c r="AO58">
        <v>0</v>
      </c>
      <c r="AP58">
        <v>0.22455303193487791</v>
      </c>
      <c r="AQ58">
        <v>0</v>
      </c>
      <c r="AR58">
        <v>3.8705130244207888</v>
      </c>
      <c r="AS58">
        <v>4.5392809668127736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39.331496937746579</v>
      </c>
      <c r="BB58">
        <f t="shared" si="0"/>
        <v>901.61340587915765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479.94561423158461</v>
      </c>
      <c r="L59">
        <v>0</v>
      </c>
      <c r="M59">
        <v>62.638852624109198</v>
      </c>
      <c r="N59">
        <v>51.12500013135751</v>
      </c>
      <c r="O59">
        <v>72.140624762665738</v>
      </c>
      <c r="P59">
        <v>21.603733298387784</v>
      </c>
      <c r="Q59">
        <v>2.5983685128310468</v>
      </c>
      <c r="R59">
        <v>18.290462736777638</v>
      </c>
      <c r="S59">
        <v>11.416597693483002</v>
      </c>
      <c r="T59">
        <v>0</v>
      </c>
      <c r="U59">
        <v>51.649963519548159</v>
      </c>
      <c r="V59">
        <v>7.9464129831091892</v>
      </c>
      <c r="W59">
        <v>14.01668108916712</v>
      </c>
      <c r="X59">
        <v>64.648203898678446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30.675309504591944</v>
      </c>
      <c r="AH59">
        <v>0</v>
      </c>
      <c r="AI59">
        <v>0</v>
      </c>
      <c r="AJ59">
        <v>0</v>
      </c>
      <c r="AK59">
        <v>23.759859464308079</v>
      </c>
      <c r="AL59">
        <v>1.9030001754939962</v>
      </c>
      <c r="AM59">
        <v>0</v>
      </c>
      <c r="AN59">
        <v>0</v>
      </c>
      <c r="AO59">
        <v>0</v>
      </c>
      <c r="AP59">
        <v>0.22455303193487791</v>
      </c>
      <c r="AQ59">
        <v>0</v>
      </c>
      <c r="AR59">
        <v>3.3866990682529745</v>
      </c>
      <c r="AS59">
        <v>4.5392809668127736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38.819728928650285</v>
      </c>
      <c r="BB59">
        <f t="shared" si="0"/>
        <v>889.88192008212263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498.90342139394369</v>
      </c>
      <c r="L60">
        <v>0</v>
      </c>
      <c r="M60">
        <v>62.638852624109198</v>
      </c>
      <c r="N60">
        <v>51.12500013135751</v>
      </c>
      <c r="O60">
        <v>72.140624762665738</v>
      </c>
      <c r="P60">
        <v>21.603733298387784</v>
      </c>
      <c r="Q60">
        <v>2.5983685128310468</v>
      </c>
      <c r="R60">
        <v>18.290462736777638</v>
      </c>
      <c r="S60">
        <v>11.416597693483002</v>
      </c>
      <c r="T60">
        <v>0</v>
      </c>
      <c r="U60">
        <v>51.649963519548159</v>
      </c>
      <c r="V60">
        <v>7.9464129831091892</v>
      </c>
      <c r="W60">
        <v>14.01668108916712</v>
      </c>
      <c r="X60">
        <v>64.648203898678446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30.675309504591944</v>
      </c>
      <c r="AH60">
        <v>0</v>
      </c>
      <c r="AI60">
        <v>0</v>
      </c>
      <c r="AJ60">
        <v>0</v>
      </c>
      <c r="AK60">
        <v>23.759859464308079</v>
      </c>
      <c r="AL60">
        <v>1.9030001754939962</v>
      </c>
      <c r="AM60">
        <v>0</v>
      </c>
      <c r="AN60">
        <v>0</v>
      </c>
      <c r="AO60">
        <v>0</v>
      </c>
      <c r="AP60">
        <v>0.22455303193487791</v>
      </c>
      <c r="AQ60">
        <v>10.927681648507619</v>
      </c>
      <c r="AR60">
        <v>3.3866990682529745</v>
      </c>
      <c r="AS60">
        <v>4.5392809668127736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40.068942360944504</v>
      </c>
      <c r="BB60">
        <f t="shared" si="0"/>
        <v>918.5181954606951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489.9207573514073</v>
      </c>
      <c r="L61">
        <v>0</v>
      </c>
      <c r="M61">
        <v>62.638852624109198</v>
      </c>
      <c r="N61">
        <v>51.12500013135751</v>
      </c>
      <c r="O61">
        <v>72.140624762665738</v>
      </c>
      <c r="P61">
        <v>21.603733298387784</v>
      </c>
      <c r="Q61">
        <v>2.5983685128310468</v>
      </c>
      <c r="R61">
        <v>18.290462736777638</v>
      </c>
      <c r="S61">
        <v>11.416597693483002</v>
      </c>
      <c r="T61">
        <v>0</v>
      </c>
      <c r="U61">
        <v>51.649963519548159</v>
      </c>
      <c r="V61">
        <v>7.9464129831091892</v>
      </c>
      <c r="W61">
        <v>14.01668108916712</v>
      </c>
      <c r="X61">
        <v>64.648203898678446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30.675309504591944</v>
      </c>
      <c r="AH61">
        <v>0</v>
      </c>
      <c r="AI61">
        <v>0</v>
      </c>
      <c r="AJ61">
        <v>0</v>
      </c>
      <c r="AK61">
        <v>23.759859464308079</v>
      </c>
      <c r="AL61">
        <v>1.9030001754939962</v>
      </c>
      <c r="AM61">
        <v>0</v>
      </c>
      <c r="AN61">
        <v>0</v>
      </c>
      <c r="AO61">
        <v>0</v>
      </c>
      <c r="AP61">
        <v>0.22455303193487791</v>
      </c>
      <c r="AQ61">
        <v>21.855363297015238</v>
      </c>
      <c r="AR61">
        <v>3.3866990682529745</v>
      </c>
      <c r="AS61">
        <v>4.5392809668127736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40.15024409687409</v>
      </c>
      <c r="BB61">
        <f t="shared" si="0"/>
        <v>920.38191133073678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497.90144486933065</v>
      </c>
      <c r="L62">
        <v>0</v>
      </c>
      <c r="M62">
        <v>62.638852624109198</v>
      </c>
      <c r="N62">
        <v>51.12500013135751</v>
      </c>
      <c r="O62">
        <v>72.140624762665738</v>
      </c>
      <c r="P62">
        <v>21.603733298387784</v>
      </c>
      <c r="Q62">
        <v>2.5983685128310468</v>
      </c>
      <c r="R62">
        <v>18.290462736777638</v>
      </c>
      <c r="S62">
        <v>11.416597693483002</v>
      </c>
      <c r="T62">
        <v>0</v>
      </c>
      <c r="U62">
        <v>51.649963519548159</v>
      </c>
      <c r="V62">
        <v>7.9464129831091892</v>
      </c>
      <c r="W62">
        <v>14.01668108916712</v>
      </c>
      <c r="X62">
        <v>64.648203898678446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30.675309504591944</v>
      </c>
      <c r="AH62">
        <v>0</v>
      </c>
      <c r="AI62">
        <v>0</v>
      </c>
      <c r="AJ62">
        <v>0</v>
      </c>
      <c r="AK62">
        <v>23.759859464308079</v>
      </c>
      <c r="AL62">
        <v>1.9030001754939962</v>
      </c>
      <c r="AM62">
        <v>0</v>
      </c>
      <c r="AN62">
        <v>0</v>
      </c>
      <c r="AO62">
        <v>0</v>
      </c>
      <c r="AP62">
        <v>0.22455303193487791</v>
      </c>
      <c r="AQ62">
        <v>32.783045646629098</v>
      </c>
      <c r="AR62">
        <v>3.3866990682529745</v>
      </c>
      <c r="AS62">
        <v>4.5392809668127736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40.940613957337142</v>
      </c>
      <c r="BB62">
        <f t="shared" si="0"/>
        <v>938.49991133781089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474.15756152240834</v>
      </c>
      <c r="L63">
        <v>0</v>
      </c>
      <c r="M63">
        <v>62.638852624109198</v>
      </c>
      <c r="N63">
        <v>51.12500013135751</v>
      </c>
      <c r="O63">
        <v>72.140624762665738</v>
      </c>
      <c r="P63">
        <v>21.603733298387784</v>
      </c>
      <c r="Q63">
        <v>2.5983685128310468</v>
      </c>
      <c r="R63">
        <v>18.290462736777638</v>
      </c>
      <c r="S63">
        <v>11.416597693483002</v>
      </c>
      <c r="T63">
        <v>0</v>
      </c>
      <c r="U63">
        <v>51.649963519548159</v>
      </c>
      <c r="V63">
        <v>7.9464129831091892</v>
      </c>
      <c r="W63">
        <v>13.315550111835291</v>
      </c>
      <c r="X63">
        <v>64.648203898678446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6.1924313176789818</v>
      </c>
      <c r="AG63">
        <v>30.675309504591944</v>
      </c>
      <c r="AH63">
        <v>0</v>
      </c>
      <c r="AI63">
        <v>0</v>
      </c>
      <c r="AJ63">
        <v>0</v>
      </c>
      <c r="AK63">
        <v>23.759859464308079</v>
      </c>
      <c r="AL63">
        <v>1.9030001754939962</v>
      </c>
      <c r="AM63">
        <v>0</v>
      </c>
      <c r="AN63">
        <v>0</v>
      </c>
      <c r="AO63">
        <v>0</v>
      </c>
      <c r="AP63">
        <v>2.4700815178459612</v>
      </c>
      <c r="AQ63">
        <v>43.710727295136707</v>
      </c>
      <c r="AR63">
        <v>2.4190706975579208</v>
      </c>
      <c r="AS63">
        <v>4.5392809668127736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40.429005676306993</v>
      </c>
      <c r="BB63">
        <f t="shared" si="0"/>
        <v>926.7720870583106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496.90383616317263</v>
      </c>
      <c r="L64">
        <v>0</v>
      </c>
      <c r="M64">
        <v>62.638852624109198</v>
      </c>
      <c r="N64">
        <v>51.12500013135751</v>
      </c>
      <c r="O64">
        <v>72.140624762665738</v>
      </c>
      <c r="P64">
        <v>21.603733298387784</v>
      </c>
      <c r="Q64">
        <v>2.5983685128310468</v>
      </c>
      <c r="R64">
        <v>18.290462736777638</v>
      </c>
      <c r="S64">
        <v>11.416597693483002</v>
      </c>
      <c r="T64">
        <v>0</v>
      </c>
      <c r="U64">
        <v>51.649963519548159</v>
      </c>
      <c r="V64">
        <v>7.9464129831091892</v>
      </c>
      <c r="W64">
        <v>13.315550111835291</v>
      </c>
      <c r="X64">
        <v>64.648203898678446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6.1924313176789818</v>
      </c>
      <c r="AG64">
        <v>30.675309504591944</v>
      </c>
      <c r="AH64">
        <v>0</v>
      </c>
      <c r="AI64">
        <v>0</v>
      </c>
      <c r="AJ64">
        <v>0</v>
      </c>
      <c r="AK64">
        <v>23.759859464308079</v>
      </c>
      <c r="AL64">
        <v>1.9030001754939962</v>
      </c>
      <c r="AM64">
        <v>0</v>
      </c>
      <c r="AN64">
        <v>0</v>
      </c>
      <c r="AO64">
        <v>0</v>
      </c>
      <c r="AP64">
        <v>2.4700815178459612</v>
      </c>
      <c r="AQ64">
        <v>43.710727295136707</v>
      </c>
      <c r="AR64">
        <v>2.4190706975579208</v>
      </c>
      <c r="AS64">
        <v>4.5392809668127736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41.379799956290931</v>
      </c>
      <c r="BB64">
        <f t="shared" si="0"/>
        <v>948.56756741909078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510.07944961730607</v>
      </c>
      <c r="L65">
        <v>9.0169232678415572</v>
      </c>
      <c r="M65">
        <v>62.638852624109198</v>
      </c>
      <c r="N65">
        <v>51.12500013135751</v>
      </c>
      <c r="O65">
        <v>72.140624762665738</v>
      </c>
      <c r="P65">
        <v>21.603733298387784</v>
      </c>
      <c r="Q65">
        <v>2.5983685128310468</v>
      </c>
      <c r="R65">
        <v>18.290462736777638</v>
      </c>
      <c r="S65">
        <v>11.416597693483002</v>
      </c>
      <c r="T65">
        <v>0</v>
      </c>
      <c r="U65">
        <v>51.649963519548159</v>
      </c>
      <c r="V65">
        <v>7.9464129831091892</v>
      </c>
      <c r="W65">
        <v>13.315550111835291</v>
      </c>
      <c r="X65">
        <v>64.648203898678446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6.1924313176789818</v>
      </c>
      <c r="AG65">
        <v>30.675309504591944</v>
      </c>
      <c r="AH65">
        <v>0</v>
      </c>
      <c r="AI65">
        <v>0</v>
      </c>
      <c r="AJ65">
        <v>0</v>
      </c>
      <c r="AK65">
        <v>23.759859464308079</v>
      </c>
      <c r="AL65">
        <v>9.5150008774699817</v>
      </c>
      <c r="AM65">
        <v>0</v>
      </c>
      <c r="AN65">
        <v>0</v>
      </c>
      <c r="AO65">
        <v>0</v>
      </c>
      <c r="AP65">
        <v>2.4700815178459612</v>
      </c>
      <c r="AQ65">
        <v>43.710727295136707</v>
      </c>
      <c r="AR65">
        <v>1.9352567413901065</v>
      </c>
      <c r="AS65">
        <v>4.5982328641202246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42.60787038655171</v>
      </c>
      <c r="BB65">
        <f t="shared" si="0"/>
        <v>976.71917235392095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510.07944961730607</v>
      </c>
      <c r="L66">
        <v>9.4238289125480783</v>
      </c>
      <c r="M66">
        <v>62.638852624109198</v>
      </c>
      <c r="N66">
        <v>51.12500013135751</v>
      </c>
      <c r="O66">
        <v>72.140624762665738</v>
      </c>
      <c r="P66">
        <v>21.603733298387784</v>
      </c>
      <c r="Q66">
        <v>2.5983685128310468</v>
      </c>
      <c r="R66">
        <v>18.290462736777638</v>
      </c>
      <c r="S66">
        <v>11.416597693483002</v>
      </c>
      <c r="T66">
        <v>0</v>
      </c>
      <c r="U66">
        <v>51.649963519548159</v>
      </c>
      <c r="V66">
        <v>7.9464129831091892</v>
      </c>
      <c r="W66">
        <v>13.315550111835291</v>
      </c>
      <c r="X66">
        <v>64.648203898678446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6.1924313176789818</v>
      </c>
      <c r="AG66">
        <v>30.675309504591944</v>
      </c>
      <c r="AH66">
        <v>0</v>
      </c>
      <c r="AI66">
        <v>0</v>
      </c>
      <c r="AJ66">
        <v>0</v>
      </c>
      <c r="AK66">
        <v>23.759859464308079</v>
      </c>
      <c r="AL66">
        <v>39.790004164883875</v>
      </c>
      <c r="AM66">
        <v>0</v>
      </c>
      <c r="AN66">
        <v>0</v>
      </c>
      <c r="AO66">
        <v>0</v>
      </c>
      <c r="AP66">
        <v>2.4700815178459612</v>
      </c>
      <c r="AQ66">
        <v>43.710727295136707</v>
      </c>
      <c r="AR66">
        <v>1.9352567413901065</v>
      </c>
      <c r="AS66">
        <v>4.5982328641202246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43.890374179914346</v>
      </c>
      <c r="BB66">
        <f t="shared" si="0"/>
        <v>1006.1185774926786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510.07944961730607</v>
      </c>
      <c r="L67">
        <v>9.4238289125480783</v>
      </c>
      <c r="M67">
        <v>62.638852624109198</v>
      </c>
      <c r="N67">
        <v>51.12500013135751</v>
      </c>
      <c r="O67">
        <v>72.140624762665738</v>
      </c>
      <c r="P67">
        <v>21.603733298387784</v>
      </c>
      <c r="Q67">
        <v>2.6394077626774926</v>
      </c>
      <c r="R67">
        <v>18.290462736777638</v>
      </c>
      <c r="S67">
        <v>11.416597693483002</v>
      </c>
      <c r="T67">
        <v>0</v>
      </c>
      <c r="U67">
        <v>51.649963519548159</v>
      </c>
      <c r="V67">
        <v>7.9464129831091892</v>
      </c>
      <c r="W67">
        <v>13.315550111835291</v>
      </c>
      <c r="X67">
        <v>64.648203898678446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12.384863343665206</v>
      </c>
      <c r="AG67">
        <v>30.675309504591944</v>
      </c>
      <c r="AH67">
        <v>1.257860261845126</v>
      </c>
      <c r="AI67">
        <v>0</v>
      </c>
      <c r="AJ67">
        <v>0</v>
      </c>
      <c r="AK67">
        <v>23.759859464308079</v>
      </c>
      <c r="AL67">
        <v>39.790004164883875</v>
      </c>
      <c r="AM67">
        <v>0</v>
      </c>
      <c r="AN67">
        <v>0</v>
      </c>
      <c r="AO67">
        <v>0</v>
      </c>
      <c r="AP67">
        <v>0.33682908954289292</v>
      </c>
      <c r="AQ67">
        <v>43.710727295136707</v>
      </c>
      <c r="AR67">
        <v>1.9352567413901065</v>
      </c>
      <c r="AS67">
        <v>4.5982328641202246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44.114341886686205</v>
      </c>
      <c r="BB67">
        <f t="shared" si="0"/>
        <v>1011.2526888952813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510.07944961730607</v>
      </c>
      <c r="L68">
        <v>9.4238289125480783</v>
      </c>
      <c r="M68">
        <v>62.638852624109198</v>
      </c>
      <c r="N68">
        <v>51.12500013135751</v>
      </c>
      <c r="O68">
        <v>72.140624762665738</v>
      </c>
      <c r="P68">
        <v>21.603733298387784</v>
      </c>
      <c r="Q68">
        <v>2.6394077626774926</v>
      </c>
      <c r="R68">
        <v>18.290462736777638</v>
      </c>
      <c r="S68">
        <v>11.416597693483002</v>
      </c>
      <c r="T68">
        <v>0</v>
      </c>
      <c r="U68">
        <v>51.649963519548159</v>
      </c>
      <c r="V68">
        <v>7.9464129831091892</v>
      </c>
      <c r="W68">
        <v>13.315550111835291</v>
      </c>
      <c r="X68">
        <v>64.648203898678446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12.384863343665206</v>
      </c>
      <c r="AG68">
        <v>30.675309504591944</v>
      </c>
      <c r="AH68">
        <v>8.8050222817783332</v>
      </c>
      <c r="AI68">
        <v>0</v>
      </c>
      <c r="AJ68">
        <v>0</v>
      </c>
      <c r="AK68">
        <v>23.759859464308079</v>
      </c>
      <c r="AL68">
        <v>39.790004164883875</v>
      </c>
      <c r="AM68">
        <v>0</v>
      </c>
      <c r="AN68">
        <v>0</v>
      </c>
      <c r="AO68">
        <v>0</v>
      </c>
      <c r="AP68">
        <v>0.33682908954289292</v>
      </c>
      <c r="AQ68">
        <v>43.710727295136707</v>
      </c>
      <c r="AR68">
        <v>1.9352567413901065</v>
      </c>
      <c r="AS68">
        <v>4.5982328641202246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44.429813259119413</v>
      </c>
      <c r="BB68">
        <f t="shared" ref="BB68:BB99" si="1">SUM(B68:AZ68)-BA68</f>
        <v>1018.4843795427813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510.07944961730607</v>
      </c>
      <c r="L69">
        <v>9.4238289125480783</v>
      </c>
      <c r="M69">
        <v>62.638852624109198</v>
      </c>
      <c r="N69">
        <v>51.12500013135751</v>
      </c>
      <c r="O69">
        <v>72.140624762665738</v>
      </c>
      <c r="P69">
        <v>21.603733298387784</v>
      </c>
      <c r="Q69">
        <v>2.6394077626774926</v>
      </c>
      <c r="R69">
        <v>18.290462736777638</v>
      </c>
      <c r="S69">
        <v>11.416597693483002</v>
      </c>
      <c r="T69">
        <v>0</v>
      </c>
      <c r="U69">
        <v>51.649963519548159</v>
      </c>
      <c r="V69">
        <v>7.9464129831091892</v>
      </c>
      <c r="W69">
        <v>13.315550111835291</v>
      </c>
      <c r="X69">
        <v>64.648203898678446</v>
      </c>
      <c r="Y69">
        <v>0</v>
      </c>
      <c r="Z69">
        <v>0</v>
      </c>
      <c r="AA69">
        <v>0</v>
      </c>
      <c r="AB69">
        <v>3.0299779676476728</v>
      </c>
      <c r="AC69">
        <v>0</v>
      </c>
      <c r="AD69">
        <v>0</v>
      </c>
      <c r="AE69">
        <v>0</v>
      </c>
      <c r="AF69">
        <v>12.384863343665206</v>
      </c>
      <c r="AG69">
        <v>30.675309504591944</v>
      </c>
      <c r="AH69">
        <v>20.712766303381336</v>
      </c>
      <c r="AI69">
        <v>0</v>
      </c>
      <c r="AJ69">
        <v>0</v>
      </c>
      <c r="AK69">
        <v>23.759859464308079</v>
      </c>
      <c r="AL69">
        <v>39.790004164883875</v>
      </c>
      <c r="AM69">
        <v>0</v>
      </c>
      <c r="AN69">
        <v>0</v>
      </c>
      <c r="AO69">
        <v>0</v>
      </c>
      <c r="AP69">
        <v>0.33682908954289292</v>
      </c>
      <c r="AQ69">
        <v>43.710727295136707</v>
      </c>
      <c r="AR69">
        <v>1.9352567413901065</v>
      </c>
      <c r="AS69">
        <v>4.5982328641202246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45.054210038270085</v>
      </c>
      <c r="BB69">
        <f t="shared" si="1"/>
        <v>1032.7977047528811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510.07944961730607</v>
      </c>
      <c r="L70">
        <v>9.4238289125480783</v>
      </c>
      <c r="M70">
        <v>62.638852624109198</v>
      </c>
      <c r="N70">
        <v>51.12500013135751</v>
      </c>
      <c r="O70">
        <v>72.140624762665738</v>
      </c>
      <c r="P70">
        <v>21.603733298387784</v>
      </c>
      <c r="Q70">
        <v>2.6394077626774926</v>
      </c>
      <c r="R70">
        <v>18.290462736777638</v>
      </c>
      <c r="S70">
        <v>11.416597693483002</v>
      </c>
      <c r="T70">
        <v>0</v>
      </c>
      <c r="U70">
        <v>51.649963519548159</v>
      </c>
      <c r="V70">
        <v>7.9464129831091892</v>
      </c>
      <c r="W70">
        <v>13.315550111835291</v>
      </c>
      <c r="X70">
        <v>64.648203898678446</v>
      </c>
      <c r="Y70">
        <v>0</v>
      </c>
      <c r="Z70">
        <v>0</v>
      </c>
      <c r="AA70">
        <v>0</v>
      </c>
      <c r="AB70">
        <v>5.7995673778960537</v>
      </c>
      <c r="AC70">
        <v>0</v>
      </c>
      <c r="AD70">
        <v>4.0422942485911078</v>
      </c>
      <c r="AE70">
        <v>7.2852055036526817</v>
      </c>
      <c r="AF70">
        <v>12.384863343665206</v>
      </c>
      <c r="AG70">
        <v>30.675309504591944</v>
      </c>
      <c r="AH70">
        <v>27.25363975474848</v>
      </c>
      <c r="AI70">
        <v>0</v>
      </c>
      <c r="AJ70">
        <v>0</v>
      </c>
      <c r="AK70">
        <v>23.759859464308079</v>
      </c>
      <c r="AL70">
        <v>9.5150008774699817</v>
      </c>
      <c r="AM70">
        <v>0</v>
      </c>
      <c r="AN70">
        <v>0</v>
      </c>
      <c r="AO70">
        <v>0</v>
      </c>
      <c r="AP70">
        <v>0.33682908954289292</v>
      </c>
      <c r="AQ70">
        <v>43.710727295136707</v>
      </c>
      <c r="AR70">
        <v>1.9352567413901065</v>
      </c>
      <c r="AS70">
        <v>4.5982328641202246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44.651381738115518</v>
      </c>
      <c r="BB70">
        <f t="shared" si="1"/>
        <v>1023.5634923794814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510.07944961730607</v>
      </c>
      <c r="L71">
        <v>9.4238289125480783</v>
      </c>
      <c r="M71">
        <v>62.638852624109198</v>
      </c>
      <c r="N71">
        <v>51.12500013135751</v>
      </c>
      <c r="O71">
        <v>72.140624762665738</v>
      </c>
      <c r="P71">
        <v>21.603733298387784</v>
      </c>
      <c r="Q71">
        <v>2.6394077626774926</v>
      </c>
      <c r="R71">
        <v>18.290462736777638</v>
      </c>
      <c r="S71">
        <v>11.416597693483002</v>
      </c>
      <c r="T71">
        <v>0</v>
      </c>
      <c r="U71">
        <v>51.649963519548159</v>
      </c>
      <c r="V71">
        <v>7.9464129831091892</v>
      </c>
      <c r="W71">
        <v>13.315550111835291</v>
      </c>
      <c r="X71">
        <v>64.648203898678446</v>
      </c>
      <c r="Y71">
        <v>0</v>
      </c>
      <c r="Z71">
        <v>0.48206118973074513</v>
      </c>
      <c r="AA71">
        <v>1.6617963005635565</v>
      </c>
      <c r="AB71">
        <v>11.658313709872676</v>
      </c>
      <c r="AC71">
        <v>0</v>
      </c>
      <c r="AD71">
        <v>8.0845884971822155</v>
      </c>
      <c r="AE71">
        <v>14.570411455228552</v>
      </c>
      <c r="AF71">
        <v>12.384863343665206</v>
      </c>
      <c r="AG71">
        <v>30.675309504591944</v>
      </c>
      <c r="AH71">
        <v>31.06914967950323</v>
      </c>
      <c r="AI71">
        <v>0</v>
      </c>
      <c r="AJ71">
        <v>0</v>
      </c>
      <c r="AK71">
        <v>23.759859464308079</v>
      </c>
      <c r="AL71">
        <v>1.9030001754939962</v>
      </c>
      <c r="AM71">
        <v>1.181139408056773</v>
      </c>
      <c r="AN71">
        <v>0</v>
      </c>
      <c r="AO71">
        <v>0</v>
      </c>
      <c r="AP71">
        <v>0.33682908954289292</v>
      </c>
      <c r="AQ71">
        <v>43.710727295136707</v>
      </c>
      <c r="AR71">
        <v>3.3866990682529745</v>
      </c>
      <c r="AS71">
        <v>4.5982328641202246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45.410728688285218</v>
      </c>
      <c r="BB71">
        <f t="shared" si="1"/>
        <v>1040.970340409448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510.07944961730607</v>
      </c>
      <c r="L72">
        <v>9.4238289125480783</v>
      </c>
      <c r="M72">
        <v>62.638852624109198</v>
      </c>
      <c r="N72">
        <v>51.12500013135751</v>
      </c>
      <c r="O72">
        <v>72.140624762665738</v>
      </c>
      <c r="P72">
        <v>21.603733298387784</v>
      </c>
      <c r="Q72">
        <v>2.6394077626774926</v>
      </c>
      <c r="R72">
        <v>18.290462736777638</v>
      </c>
      <c r="S72">
        <v>11.416597693483002</v>
      </c>
      <c r="T72">
        <v>0</v>
      </c>
      <c r="U72">
        <v>51.649963519548159</v>
      </c>
      <c r="V72">
        <v>7.9464129831091892</v>
      </c>
      <c r="W72">
        <v>13.315550111835291</v>
      </c>
      <c r="X72">
        <v>64.648203898678446</v>
      </c>
      <c r="Y72">
        <v>0</v>
      </c>
      <c r="Z72">
        <v>3.1333977332498435</v>
      </c>
      <c r="AA72">
        <v>7.7896708177833434</v>
      </c>
      <c r="AB72">
        <v>11.658313709872676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30.675309504591944</v>
      </c>
      <c r="AH72">
        <v>41.425532606762673</v>
      </c>
      <c r="AI72">
        <v>1.6942275942391982</v>
      </c>
      <c r="AJ72">
        <v>0</v>
      </c>
      <c r="AK72">
        <v>23.759859464308079</v>
      </c>
      <c r="AL72">
        <v>1.9030001754939962</v>
      </c>
      <c r="AM72">
        <v>2.1851077257357545</v>
      </c>
      <c r="AN72">
        <v>0</v>
      </c>
      <c r="AO72">
        <v>0</v>
      </c>
      <c r="AP72">
        <v>0.33682908954289292</v>
      </c>
      <c r="AQ72">
        <v>43.710727295136707</v>
      </c>
      <c r="AR72">
        <v>3.3866990682529745</v>
      </c>
      <c r="AS72">
        <v>4.5982328641202246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46.751192634771805</v>
      </c>
      <c r="BB72">
        <f t="shared" si="1"/>
        <v>1071.6983919291481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510.07944961730607</v>
      </c>
      <c r="L73">
        <v>9.4238289125480783</v>
      </c>
      <c r="M73">
        <v>62.638852624109198</v>
      </c>
      <c r="N73">
        <v>51.12500013135751</v>
      </c>
      <c r="O73">
        <v>72.140624762665738</v>
      </c>
      <c r="P73">
        <v>21.603733298387784</v>
      </c>
      <c r="Q73">
        <v>2.6394077626774926</v>
      </c>
      <c r="R73">
        <v>18.290462736777638</v>
      </c>
      <c r="S73">
        <v>11.416597693483002</v>
      </c>
      <c r="T73">
        <v>0</v>
      </c>
      <c r="U73">
        <v>51.649963519548159</v>
      </c>
      <c r="V73">
        <v>7.9464129831091892</v>
      </c>
      <c r="W73">
        <v>13.315550111835291</v>
      </c>
      <c r="X73">
        <v>64.648203898678446</v>
      </c>
      <c r="Y73">
        <v>0</v>
      </c>
      <c r="Z73">
        <v>5.7442409718221654</v>
      </c>
      <c r="AA73">
        <v>12.313911178459614</v>
      </c>
      <c r="AB73">
        <v>17.540731891045709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30.675309504591944</v>
      </c>
      <c r="AH73">
        <v>51.78191598288457</v>
      </c>
      <c r="AI73">
        <v>7.3416524605510318</v>
      </c>
      <c r="AJ73">
        <v>0</v>
      </c>
      <c r="AK73">
        <v>23.759859464308079</v>
      </c>
      <c r="AL73">
        <v>1.9030001754939962</v>
      </c>
      <c r="AM73">
        <v>4.1339874802755165</v>
      </c>
      <c r="AN73">
        <v>0</v>
      </c>
      <c r="AO73">
        <v>0</v>
      </c>
      <c r="AP73">
        <v>2.4700815178459612</v>
      </c>
      <c r="AQ73">
        <v>43.710727295136707</v>
      </c>
      <c r="AR73">
        <v>3.3866990682529745</v>
      </c>
      <c r="AS73">
        <v>4.5982328641202246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48.536726522432055</v>
      </c>
      <c r="BB73">
        <f t="shared" si="1"/>
        <v>1112.6289797558479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510.07944961730607</v>
      </c>
      <c r="L74">
        <v>9.4238289125480783</v>
      </c>
      <c r="M74">
        <v>62.638852624109198</v>
      </c>
      <c r="N74">
        <v>51.12500013135751</v>
      </c>
      <c r="O74">
        <v>72.140624762665738</v>
      </c>
      <c r="P74">
        <v>21.603733298387784</v>
      </c>
      <c r="Q74">
        <v>2.6394077626774926</v>
      </c>
      <c r="R74">
        <v>18.290462736777638</v>
      </c>
      <c r="S74">
        <v>11.416597693483002</v>
      </c>
      <c r="T74">
        <v>0</v>
      </c>
      <c r="U74">
        <v>51.649963519548159</v>
      </c>
      <c r="V74">
        <v>7.9464129831091892</v>
      </c>
      <c r="W74">
        <v>13.315550111835291</v>
      </c>
      <c r="X74">
        <v>64.648203898678446</v>
      </c>
      <c r="Y74">
        <v>0</v>
      </c>
      <c r="Z74">
        <v>5.7442409718221654</v>
      </c>
      <c r="AA74">
        <v>12.313911178459614</v>
      </c>
      <c r="AB74">
        <v>17.540731891045709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30.675309504591944</v>
      </c>
      <c r="AH74">
        <v>62.13829935900646</v>
      </c>
      <c r="AI74">
        <v>7.3416524605510318</v>
      </c>
      <c r="AJ74">
        <v>0</v>
      </c>
      <c r="AK74">
        <v>23.759859464308079</v>
      </c>
      <c r="AL74">
        <v>1.9030001754939962</v>
      </c>
      <c r="AM74">
        <v>7.0159673850970572</v>
      </c>
      <c r="AN74">
        <v>0</v>
      </c>
      <c r="AO74">
        <v>0</v>
      </c>
      <c r="AP74">
        <v>2.4700815178459612</v>
      </c>
      <c r="AQ74">
        <v>43.710727295136707</v>
      </c>
      <c r="AR74">
        <v>3.3866990682529745</v>
      </c>
      <c r="AS74">
        <v>4.5982328641202246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49.090851411176153</v>
      </c>
      <c r="BB74">
        <f t="shared" si="1"/>
        <v>1125.3314311528484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510.07944961730607</v>
      </c>
      <c r="L75">
        <v>9.4238289125480783</v>
      </c>
      <c r="M75">
        <v>62.638852624109198</v>
      </c>
      <c r="N75">
        <v>51.12500013135751</v>
      </c>
      <c r="O75">
        <v>72.140624762665738</v>
      </c>
      <c r="P75">
        <v>21.603733298387784</v>
      </c>
      <c r="Q75">
        <v>2.6394077626774926</v>
      </c>
      <c r="R75">
        <v>18.290462736777638</v>
      </c>
      <c r="S75">
        <v>11.416597693483002</v>
      </c>
      <c r="T75">
        <v>0</v>
      </c>
      <c r="U75">
        <v>51.649963519548159</v>
      </c>
      <c r="V75">
        <v>7.9464129831091892</v>
      </c>
      <c r="W75">
        <v>13.315550111835291</v>
      </c>
      <c r="X75">
        <v>64.648203898678446</v>
      </c>
      <c r="Y75">
        <v>0</v>
      </c>
      <c r="Z75">
        <v>5.7442409718221654</v>
      </c>
      <c r="AA75">
        <v>12.313911178459614</v>
      </c>
      <c r="AB75">
        <v>17.540731891045709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30.675309504591944</v>
      </c>
      <c r="AH75">
        <v>62.13829935900646</v>
      </c>
      <c r="AI75">
        <v>7.3416524605510318</v>
      </c>
      <c r="AJ75">
        <v>0</v>
      </c>
      <c r="AK75">
        <v>23.759859464308079</v>
      </c>
      <c r="AL75">
        <v>1.9030001754939962</v>
      </c>
      <c r="AM75">
        <v>7.0159673850970572</v>
      </c>
      <c r="AN75">
        <v>0</v>
      </c>
      <c r="AO75">
        <v>0</v>
      </c>
      <c r="AP75">
        <v>2.4700815178459612</v>
      </c>
      <c r="AQ75">
        <v>43.710727295136707</v>
      </c>
      <c r="AR75">
        <v>3.3866990682529745</v>
      </c>
      <c r="AS75">
        <v>4.5982328641202246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49.090851411176153</v>
      </c>
      <c r="BB75">
        <f t="shared" si="1"/>
        <v>1125.3314311528484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510.07944961730607</v>
      </c>
      <c r="L76">
        <v>9.4238289125480783</v>
      </c>
      <c r="M76">
        <v>62.638852624109198</v>
      </c>
      <c r="N76">
        <v>51.12500013135751</v>
      </c>
      <c r="O76">
        <v>72.140624762665738</v>
      </c>
      <c r="P76">
        <v>21.603733298387784</v>
      </c>
      <c r="Q76">
        <v>2.6394077626774926</v>
      </c>
      <c r="R76">
        <v>18.290462736777638</v>
      </c>
      <c r="S76">
        <v>11.416597693483002</v>
      </c>
      <c r="T76">
        <v>0</v>
      </c>
      <c r="U76">
        <v>51.649963519548159</v>
      </c>
      <c r="V76">
        <v>7.9464129831091892</v>
      </c>
      <c r="W76">
        <v>13.315550111835291</v>
      </c>
      <c r="X76">
        <v>64.648203898678446</v>
      </c>
      <c r="Y76">
        <v>0</v>
      </c>
      <c r="Z76">
        <v>5.7442409718221654</v>
      </c>
      <c r="AA76">
        <v>12.313911178459614</v>
      </c>
      <c r="AB76">
        <v>11.658313709872676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30.675309504591944</v>
      </c>
      <c r="AH76">
        <v>62.13829935900646</v>
      </c>
      <c r="AI76">
        <v>7.3416524605510318</v>
      </c>
      <c r="AJ76">
        <v>0</v>
      </c>
      <c r="AK76">
        <v>23.759859464308079</v>
      </c>
      <c r="AL76">
        <v>1.9030001754939962</v>
      </c>
      <c r="AM76">
        <v>7.0159673850970572</v>
      </c>
      <c r="AN76">
        <v>0</v>
      </c>
      <c r="AO76">
        <v>0</v>
      </c>
      <c r="AP76">
        <v>2.4700815178459612</v>
      </c>
      <c r="AQ76">
        <v>43.710727295136707</v>
      </c>
      <c r="AR76">
        <v>3.3866990682529745</v>
      </c>
      <c r="AS76">
        <v>4.5982328641202246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48.844966331203118</v>
      </c>
      <c r="BB76">
        <f t="shared" si="1"/>
        <v>1119.6948980516481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510.07944961730607</v>
      </c>
      <c r="L77">
        <v>9.4238289125480783</v>
      </c>
      <c r="M77">
        <v>62.638852624109198</v>
      </c>
      <c r="N77">
        <v>51.12500013135751</v>
      </c>
      <c r="O77">
        <v>72.140624762665738</v>
      </c>
      <c r="P77">
        <v>21.603733298387784</v>
      </c>
      <c r="Q77">
        <v>2.6394077626774926</v>
      </c>
      <c r="R77">
        <v>18.290462736777638</v>
      </c>
      <c r="S77">
        <v>11.416597693483002</v>
      </c>
      <c r="T77">
        <v>0</v>
      </c>
      <c r="U77">
        <v>51.649963519548159</v>
      </c>
      <c r="V77">
        <v>7.9464129831091892</v>
      </c>
      <c r="W77">
        <v>13.315550111835291</v>
      </c>
      <c r="X77">
        <v>64.648203898678446</v>
      </c>
      <c r="Y77">
        <v>0</v>
      </c>
      <c r="Z77">
        <v>5.7442409718221654</v>
      </c>
      <c r="AA77">
        <v>12.313911178459614</v>
      </c>
      <c r="AB77">
        <v>11.658313709872676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30.675309504591944</v>
      </c>
      <c r="AH77">
        <v>51.78191598288457</v>
      </c>
      <c r="AI77">
        <v>7.3416524605510318</v>
      </c>
      <c r="AJ77">
        <v>0</v>
      </c>
      <c r="AK77">
        <v>23.759859464308079</v>
      </c>
      <c r="AL77">
        <v>1.9030001754939962</v>
      </c>
      <c r="AM77">
        <v>7.0159673850970572</v>
      </c>
      <c r="AN77">
        <v>0</v>
      </c>
      <c r="AO77">
        <v>0</v>
      </c>
      <c r="AP77">
        <v>0.49120958547276139</v>
      </c>
      <c r="AQ77">
        <v>43.710727295136707</v>
      </c>
      <c r="AR77">
        <v>3.3866990682529745</v>
      </c>
      <c r="AS77">
        <v>2.3580681001878521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48.235713772175664</v>
      </c>
      <c r="BB77">
        <f t="shared" si="1"/>
        <v>1105.7287305382481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510.07944961730607</v>
      </c>
      <c r="L78">
        <v>9.4238289125480783</v>
      </c>
      <c r="M78">
        <v>62.638852624109198</v>
      </c>
      <c r="N78">
        <v>51.12500013135751</v>
      </c>
      <c r="O78">
        <v>72.140624762665738</v>
      </c>
      <c r="P78">
        <v>21.603733298387784</v>
      </c>
      <c r="Q78">
        <v>2.6394077626774926</v>
      </c>
      <c r="R78">
        <v>18.290462736777638</v>
      </c>
      <c r="S78">
        <v>11.416597693483002</v>
      </c>
      <c r="T78">
        <v>0</v>
      </c>
      <c r="U78">
        <v>51.649963519548159</v>
      </c>
      <c r="V78">
        <v>7.9464129831091892</v>
      </c>
      <c r="W78">
        <v>13.315550111835291</v>
      </c>
      <c r="X78">
        <v>64.648203898678446</v>
      </c>
      <c r="Y78">
        <v>0</v>
      </c>
      <c r="Z78">
        <v>5.7442409718221654</v>
      </c>
      <c r="AA78">
        <v>7.7896708177833434</v>
      </c>
      <c r="AB78">
        <v>5.7995673778960537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30.675309504591944</v>
      </c>
      <c r="AH78">
        <v>41.425532606762673</v>
      </c>
      <c r="AI78">
        <v>7.3416524605510318</v>
      </c>
      <c r="AJ78">
        <v>0</v>
      </c>
      <c r="AK78">
        <v>23.759859464308079</v>
      </c>
      <c r="AL78">
        <v>1.9030001754939962</v>
      </c>
      <c r="AM78">
        <v>7.0159673850970572</v>
      </c>
      <c r="AN78">
        <v>0</v>
      </c>
      <c r="AO78">
        <v>0</v>
      </c>
      <c r="AP78">
        <v>0.78593515341264863</v>
      </c>
      <c r="AQ78">
        <v>43.710727295136707</v>
      </c>
      <c r="AR78">
        <v>3.3866990682529745</v>
      </c>
      <c r="AS78">
        <v>2.3580681001878521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47.381127632040759</v>
      </c>
      <c r="BB78">
        <f t="shared" si="1"/>
        <v>1086.138672177548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510.07944961730607</v>
      </c>
      <c r="L79">
        <v>9.4238289125480783</v>
      </c>
      <c r="M79">
        <v>62.638852624109198</v>
      </c>
      <c r="N79">
        <v>51.12500013135751</v>
      </c>
      <c r="O79">
        <v>72.140624762665738</v>
      </c>
      <c r="P79">
        <v>21.603733298387784</v>
      </c>
      <c r="Q79">
        <v>2.5968510456665332</v>
      </c>
      <c r="R79">
        <v>18.290462736777638</v>
      </c>
      <c r="S79">
        <v>11.416597693483002</v>
      </c>
      <c r="T79">
        <v>0</v>
      </c>
      <c r="U79">
        <v>51.649963519548159</v>
      </c>
      <c r="V79">
        <v>7.9464129831091892</v>
      </c>
      <c r="W79">
        <v>13.315550111835291</v>
      </c>
      <c r="X79">
        <v>64.648203898678446</v>
      </c>
      <c r="Y79">
        <v>0</v>
      </c>
      <c r="Z79">
        <v>3.1333977332498435</v>
      </c>
      <c r="AA79">
        <v>5.0546305097056985</v>
      </c>
      <c r="AB79">
        <v>0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30.675309504591944</v>
      </c>
      <c r="AH79">
        <v>31.06914967950323</v>
      </c>
      <c r="AI79">
        <v>1.6942275942391982</v>
      </c>
      <c r="AJ79">
        <v>0</v>
      </c>
      <c r="AK79">
        <v>23.759859464308079</v>
      </c>
      <c r="AL79">
        <v>1.9030001754939962</v>
      </c>
      <c r="AM79">
        <v>4.0749305994573159</v>
      </c>
      <c r="AN79">
        <v>0</v>
      </c>
      <c r="AO79">
        <v>0</v>
      </c>
      <c r="AP79">
        <v>0.78593515341264863</v>
      </c>
      <c r="AQ79">
        <v>43.710727295136707</v>
      </c>
      <c r="AR79">
        <v>4.8381413951158416</v>
      </c>
      <c r="AS79">
        <v>2.3580681001878521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45.610705491821697</v>
      </c>
      <c r="BB79">
        <f t="shared" si="1"/>
        <v>1045.554497661808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510.07944961730607</v>
      </c>
      <c r="L80">
        <v>9.4238289125480783</v>
      </c>
      <c r="M80">
        <v>62.638852624109198</v>
      </c>
      <c r="N80">
        <v>51.12500013135751</v>
      </c>
      <c r="O80">
        <v>72.140624762665738</v>
      </c>
      <c r="P80">
        <v>21.603733298387784</v>
      </c>
      <c r="Q80">
        <v>2.5968510456665332</v>
      </c>
      <c r="R80">
        <v>18.290462736777638</v>
      </c>
      <c r="S80">
        <v>11.416597693483002</v>
      </c>
      <c r="T80">
        <v>0</v>
      </c>
      <c r="U80">
        <v>51.649963519548159</v>
      </c>
      <c r="V80">
        <v>7.9464129831091892</v>
      </c>
      <c r="W80">
        <v>13.315550111835291</v>
      </c>
      <c r="X80">
        <v>64.648203898678446</v>
      </c>
      <c r="Y80">
        <v>0</v>
      </c>
      <c r="Z80">
        <v>2.8721204859110827</v>
      </c>
      <c r="AA80">
        <v>1.6617963005635565</v>
      </c>
      <c r="AB80">
        <v>0</v>
      </c>
      <c r="AC80">
        <v>0</v>
      </c>
      <c r="AD80">
        <v>4.0422942485911078</v>
      </c>
      <c r="AE80">
        <v>13.659760767271967</v>
      </c>
      <c r="AF80">
        <v>18.577294661344187</v>
      </c>
      <c r="AG80">
        <v>30.675309504591944</v>
      </c>
      <c r="AH80">
        <v>20.712766303381336</v>
      </c>
      <c r="AI80">
        <v>0</v>
      </c>
      <c r="AJ80">
        <v>0</v>
      </c>
      <c r="AK80">
        <v>23.759859464308079</v>
      </c>
      <c r="AL80">
        <v>1.9030001754939962</v>
      </c>
      <c r="AM80">
        <v>1.4764242600709665</v>
      </c>
      <c r="AN80">
        <v>0</v>
      </c>
      <c r="AO80">
        <v>0</v>
      </c>
      <c r="AP80">
        <v>0.78593515341264863</v>
      </c>
      <c r="AQ80">
        <v>43.710727295136707</v>
      </c>
      <c r="AR80">
        <v>12.095353487789605</v>
      </c>
      <c r="AS80">
        <v>2.3580681001878521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44.941948896519428</v>
      </c>
      <c r="BB80">
        <f t="shared" si="1"/>
        <v>1030.2242926470083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510.07944961730607</v>
      </c>
      <c r="L81">
        <v>9.4238289125480783</v>
      </c>
      <c r="M81">
        <v>62.638852624109198</v>
      </c>
      <c r="N81">
        <v>51.12500013135751</v>
      </c>
      <c r="O81">
        <v>72.140624762665738</v>
      </c>
      <c r="P81">
        <v>21.603733298387784</v>
      </c>
      <c r="Q81">
        <v>2.6072801663318601</v>
      </c>
      <c r="R81">
        <v>18.290462736777638</v>
      </c>
      <c r="S81">
        <v>11.416597693483002</v>
      </c>
      <c r="T81">
        <v>0</v>
      </c>
      <c r="U81">
        <v>51.649963519548159</v>
      </c>
      <c r="V81">
        <v>7.9464129831091892</v>
      </c>
      <c r="W81">
        <v>13.315550111835291</v>
      </c>
      <c r="X81">
        <v>64.648203898678446</v>
      </c>
      <c r="Y81">
        <v>0</v>
      </c>
      <c r="Z81">
        <v>2.8721204859110827</v>
      </c>
      <c r="AA81">
        <v>0</v>
      </c>
      <c r="AB81">
        <v>0</v>
      </c>
      <c r="AC81">
        <v>0</v>
      </c>
      <c r="AD81">
        <v>4.0422942485911078</v>
      </c>
      <c r="AE81">
        <v>6.8298803836359836</v>
      </c>
      <c r="AF81">
        <v>18.577294661344187</v>
      </c>
      <c r="AG81">
        <v>30.675309504591944</v>
      </c>
      <c r="AH81">
        <v>10.356383376121894</v>
      </c>
      <c r="AI81">
        <v>0</v>
      </c>
      <c r="AJ81">
        <v>0</v>
      </c>
      <c r="AK81">
        <v>23.759859464308079</v>
      </c>
      <c r="AL81">
        <v>1.9030001754939962</v>
      </c>
      <c r="AM81">
        <v>0</v>
      </c>
      <c r="AN81">
        <v>0</v>
      </c>
      <c r="AO81">
        <v>0</v>
      </c>
      <c r="AP81">
        <v>0.44910560551033185</v>
      </c>
      <c r="AQ81">
        <v>43.710727295136707</v>
      </c>
      <c r="AR81">
        <v>12.095353487789605</v>
      </c>
      <c r="AS81">
        <v>2.3580681001878521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44.078741932830951</v>
      </c>
      <c r="BB81">
        <f t="shared" si="1"/>
        <v>1010.4366153119297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510.07944961730607</v>
      </c>
      <c r="L82">
        <v>9.4238289125480783</v>
      </c>
      <c r="M82">
        <v>62.638852624109198</v>
      </c>
      <c r="N82">
        <v>51.12500013135751</v>
      </c>
      <c r="O82">
        <v>72.140624762665738</v>
      </c>
      <c r="P82">
        <v>21.603733298387784</v>
      </c>
      <c r="Q82">
        <v>2.6072801663318601</v>
      </c>
      <c r="R82">
        <v>18.290462736777638</v>
      </c>
      <c r="S82">
        <v>11.416597693483002</v>
      </c>
      <c r="T82">
        <v>0</v>
      </c>
      <c r="U82">
        <v>51.649963519548159</v>
      </c>
      <c r="V82">
        <v>7.9464129831091892</v>
      </c>
      <c r="W82">
        <v>13.315550111835291</v>
      </c>
      <c r="X82">
        <v>64.648203898678446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18.577294661344187</v>
      </c>
      <c r="AG82">
        <v>30.675309504591944</v>
      </c>
      <c r="AH82">
        <v>9.3500948075558323</v>
      </c>
      <c r="AI82">
        <v>0</v>
      </c>
      <c r="AJ82">
        <v>0</v>
      </c>
      <c r="AK82">
        <v>23.759859464308079</v>
      </c>
      <c r="AL82">
        <v>1.9030001754939962</v>
      </c>
      <c r="AM82">
        <v>0</v>
      </c>
      <c r="AN82">
        <v>0</v>
      </c>
      <c r="AO82">
        <v>0</v>
      </c>
      <c r="AP82">
        <v>0.44910560551033185</v>
      </c>
      <c r="AQ82">
        <v>37.649624580880825</v>
      </c>
      <c r="AR82">
        <v>1.451442326862868</v>
      </c>
      <c r="AS82">
        <v>2.3580681001878521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42.88395259105517</v>
      </c>
      <c r="BB82">
        <f t="shared" si="1"/>
        <v>983.04792757772964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510.07944961730607</v>
      </c>
      <c r="L83">
        <v>9.4238289125480783</v>
      </c>
      <c r="M83">
        <v>62.638852624109198</v>
      </c>
      <c r="N83">
        <v>51.12500013135751</v>
      </c>
      <c r="O83">
        <v>72.140624762665738</v>
      </c>
      <c r="P83">
        <v>21.603733298387784</v>
      </c>
      <c r="Q83">
        <v>2.6072801663318601</v>
      </c>
      <c r="R83">
        <v>18.290462736777638</v>
      </c>
      <c r="S83">
        <v>11.416597693483002</v>
      </c>
      <c r="T83">
        <v>0</v>
      </c>
      <c r="U83">
        <v>51.649963519548159</v>
      </c>
      <c r="V83">
        <v>7.9464129831091892</v>
      </c>
      <c r="W83">
        <v>13.315550111835291</v>
      </c>
      <c r="X83">
        <v>64.648203898678446</v>
      </c>
      <c r="Y83">
        <v>0</v>
      </c>
      <c r="Z83">
        <v>2.8721204859110827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12.384863343665206</v>
      </c>
      <c r="AG83">
        <v>30.675309504591944</v>
      </c>
      <c r="AH83">
        <v>2.6834352851179295</v>
      </c>
      <c r="AI83">
        <v>0</v>
      </c>
      <c r="AJ83">
        <v>0</v>
      </c>
      <c r="AK83">
        <v>23.759859464308079</v>
      </c>
      <c r="AL83">
        <v>1.9030001754939962</v>
      </c>
      <c r="AM83">
        <v>0</v>
      </c>
      <c r="AN83">
        <v>0</v>
      </c>
      <c r="AO83">
        <v>0</v>
      </c>
      <c r="AP83">
        <v>0.44910560551033185</v>
      </c>
      <c r="AQ83">
        <v>32.783045646629098</v>
      </c>
      <c r="AR83">
        <v>1.451442326862868</v>
      </c>
      <c r="AS83">
        <v>3.4191985848465878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42.187374848745293</v>
      </c>
      <c r="BB83">
        <f t="shared" si="1"/>
        <v>967.07996603032973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510.07944961730607</v>
      </c>
      <c r="L84">
        <v>9.4238289125480783</v>
      </c>
      <c r="M84">
        <v>62.638852624109198</v>
      </c>
      <c r="N84">
        <v>51.12500013135751</v>
      </c>
      <c r="O84">
        <v>72.140624762665738</v>
      </c>
      <c r="P84">
        <v>21.603733298387784</v>
      </c>
      <c r="Q84">
        <v>2.6072801663318601</v>
      </c>
      <c r="R84">
        <v>18.290462736777638</v>
      </c>
      <c r="S84">
        <v>11.416597693483002</v>
      </c>
      <c r="T84">
        <v>0</v>
      </c>
      <c r="U84">
        <v>51.649963519548159</v>
      </c>
      <c r="V84">
        <v>7.9464129831091892</v>
      </c>
      <c r="W84">
        <v>13.315550111835291</v>
      </c>
      <c r="X84">
        <v>64.648203898678446</v>
      </c>
      <c r="Y84">
        <v>0</v>
      </c>
      <c r="Z84">
        <v>2.8721204859110827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12.384863343665206</v>
      </c>
      <c r="AG84">
        <v>30.675309504591944</v>
      </c>
      <c r="AH84">
        <v>0</v>
      </c>
      <c r="AI84">
        <v>0</v>
      </c>
      <c r="AJ84">
        <v>0</v>
      </c>
      <c r="AK84">
        <v>23.759859464308079</v>
      </c>
      <c r="AL84">
        <v>1.9030001754939962</v>
      </c>
      <c r="AM84">
        <v>0</v>
      </c>
      <c r="AN84">
        <v>0</v>
      </c>
      <c r="AO84">
        <v>0</v>
      </c>
      <c r="AP84">
        <v>0.44910560551033185</v>
      </c>
      <c r="AQ84">
        <v>32.783045646629098</v>
      </c>
      <c r="AR84">
        <v>1.451442326862868</v>
      </c>
      <c r="AS84">
        <v>3.4191985848465878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42.075207253827372</v>
      </c>
      <c r="BB84">
        <f t="shared" si="1"/>
        <v>964.50869834012974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510.07944961730607</v>
      </c>
      <c r="L85">
        <v>9.4238289125480783</v>
      </c>
      <c r="M85">
        <v>62.638852624109198</v>
      </c>
      <c r="N85">
        <v>51.12500013135751</v>
      </c>
      <c r="O85">
        <v>72.140624762665738</v>
      </c>
      <c r="P85">
        <v>21.603733298387784</v>
      </c>
      <c r="Q85">
        <v>2.6072801663318601</v>
      </c>
      <c r="R85">
        <v>18.290462736777638</v>
      </c>
      <c r="S85">
        <v>11.416597693483002</v>
      </c>
      <c r="T85">
        <v>0</v>
      </c>
      <c r="U85">
        <v>51.649963519548159</v>
      </c>
      <c r="V85">
        <v>7.9464129831091892</v>
      </c>
      <c r="W85">
        <v>13.315550111835291</v>
      </c>
      <c r="X85">
        <v>64.648203898678446</v>
      </c>
      <c r="Y85">
        <v>0</v>
      </c>
      <c r="Z85">
        <v>0.48206118973074513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6.1924313176789818</v>
      </c>
      <c r="AG85">
        <v>30.675309504591944</v>
      </c>
      <c r="AH85">
        <v>0</v>
      </c>
      <c r="AI85">
        <v>0</v>
      </c>
      <c r="AJ85">
        <v>0</v>
      </c>
      <c r="AK85">
        <v>23.759859464308079</v>
      </c>
      <c r="AL85">
        <v>1.9030001754939962</v>
      </c>
      <c r="AM85">
        <v>0</v>
      </c>
      <c r="AN85">
        <v>0</v>
      </c>
      <c r="AO85">
        <v>0</v>
      </c>
      <c r="AP85">
        <v>0.44910560551033185</v>
      </c>
      <c r="AQ85">
        <v>32.783045646629098</v>
      </c>
      <c r="AR85">
        <v>2.4190706975579208</v>
      </c>
      <c r="AS85">
        <v>3.4191985848465878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41.756905982455869</v>
      </c>
      <c r="BB85">
        <f t="shared" si="1"/>
        <v>957.21213666002961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510.07944961730607</v>
      </c>
      <c r="L86">
        <v>9.4238289125480783</v>
      </c>
      <c r="M86">
        <v>62.638852624109198</v>
      </c>
      <c r="N86">
        <v>51.12500013135751</v>
      </c>
      <c r="O86">
        <v>72.140624762665738</v>
      </c>
      <c r="P86">
        <v>21.603733298387784</v>
      </c>
      <c r="Q86">
        <v>2.6072801663318601</v>
      </c>
      <c r="R86">
        <v>18.290462736777638</v>
      </c>
      <c r="S86">
        <v>11.416597693483002</v>
      </c>
      <c r="T86">
        <v>0</v>
      </c>
      <c r="U86">
        <v>51.649963519548159</v>
      </c>
      <c r="V86">
        <v>7.9464129831091892</v>
      </c>
      <c r="W86">
        <v>13.315550111835291</v>
      </c>
      <c r="X86">
        <v>64.648203898678446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6.1924313176789818</v>
      </c>
      <c r="AG86">
        <v>30.675309504591944</v>
      </c>
      <c r="AH86">
        <v>0</v>
      </c>
      <c r="AI86">
        <v>0</v>
      </c>
      <c r="AJ86">
        <v>0</v>
      </c>
      <c r="AK86">
        <v>23.759859464308079</v>
      </c>
      <c r="AL86">
        <v>1.9030001754939962</v>
      </c>
      <c r="AM86">
        <v>0</v>
      </c>
      <c r="AN86">
        <v>0</v>
      </c>
      <c r="AO86">
        <v>0</v>
      </c>
      <c r="AP86">
        <v>0.44910560551033185</v>
      </c>
      <c r="AQ86">
        <v>32.783045646629098</v>
      </c>
      <c r="AR86">
        <v>2.4190706975579208</v>
      </c>
      <c r="AS86">
        <v>3.4191985848465878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41.736755824725115</v>
      </c>
      <c r="BB86">
        <f t="shared" si="1"/>
        <v>956.75022562802963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510.07944961730607</v>
      </c>
      <c r="L87">
        <v>9.4238289125480783</v>
      </c>
      <c r="M87">
        <v>62.638852624109198</v>
      </c>
      <c r="N87">
        <v>51.12500013135751</v>
      </c>
      <c r="O87">
        <v>72.140624762665738</v>
      </c>
      <c r="P87">
        <v>21.603733298387784</v>
      </c>
      <c r="Q87">
        <v>2.6072801663318601</v>
      </c>
      <c r="R87">
        <v>18.290462736777638</v>
      </c>
      <c r="S87">
        <v>11.416597693483002</v>
      </c>
      <c r="T87">
        <v>0</v>
      </c>
      <c r="U87">
        <v>51.649963519548159</v>
      </c>
      <c r="V87">
        <v>7.9464129831091892</v>
      </c>
      <c r="W87">
        <v>13.315550111835291</v>
      </c>
      <c r="X87">
        <v>64.648203898678446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6.1924313176789818</v>
      </c>
      <c r="AG87">
        <v>30.675309504591944</v>
      </c>
      <c r="AH87">
        <v>0</v>
      </c>
      <c r="AI87">
        <v>0</v>
      </c>
      <c r="AJ87">
        <v>0</v>
      </c>
      <c r="AK87">
        <v>23.759859464308079</v>
      </c>
      <c r="AL87">
        <v>1.9030001754939962</v>
      </c>
      <c r="AM87">
        <v>0</v>
      </c>
      <c r="AN87">
        <v>0</v>
      </c>
      <c r="AO87">
        <v>0</v>
      </c>
      <c r="AP87">
        <v>0.44910560551033185</v>
      </c>
      <c r="AQ87">
        <v>21.855363297015238</v>
      </c>
      <c r="AR87">
        <v>12.095353487789605</v>
      </c>
      <c r="AS87">
        <v>3.4191985848465878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41.68444732314294</v>
      </c>
      <c r="BB87">
        <f t="shared" si="1"/>
        <v>955.55113457022958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510.07944961730607</v>
      </c>
      <c r="L88">
        <v>9.4238289125480783</v>
      </c>
      <c r="M88">
        <v>62.638852624109198</v>
      </c>
      <c r="N88">
        <v>51.12500013135751</v>
      </c>
      <c r="O88">
        <v>72.140624762665738</v>
      </c>
      <c r="P88">
        <v>21.603733298387784</v>
      </c>
      <c r="Q88">
        <v>2.6072801663318601</v>
      </c>
      <c r="R88">
        <v>18.290462736777638</v>
      </c>
      <c r="S88">
        <v>11.416597693483002</v>
      </c>
      <c r="T88">
        <v>0</v>
      </c>
      <c r="U88">
        <v>51.649963519548159</v>
      </c>
      <c r="V88">
        <v>7.9464129831091892</v>
      </c>
      <c r="W88">
        <v>13.315550111835291</v>
      </c>
      <c r="X88">
        <v>64.648203898678446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6.1924313176789818</v>
      </c>
      <c r="AG88">
        <v>30.675309504591944</v>
      </c>
      <c r="AH88">
        <v>0</v>
      </c>
      <c r="AI88">
        <v>0</v>
      </c>
      <c r="AJ88">
        <v>0</v>
      </c>
      <c r="AK88">
        <v>23.759859464308079</v>
      </c>
      <c r="AL88">
        <v>1.9030001754939962</v>
      </c>
      <c r="AM88">
        <v>0</v>
      </c>
      <c r="AN88">
        <v>0</v>
      </c>
      <c r="AO88">
        <v>0</v>
      </c>
      <c r="AP88">
        <v>0.44910560551033185</v>
      </c>
      <c r="AQ88">
        <v>1.1502825739929035</v>
      </c>
      <c r="AR88">
        <v>4.8381413951158416</v>
      </c>
      <c r="AS88">
        <v>3.4191985848465878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40.515623483446845</v>
      </c>
      <c r="BB88">
        <f t="shared" si="1"/>
        <v>928.75766559422959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510.07944961730607</v>
      </c>
      <c r="L89">
        <v>9.4238289125480783</v>
      </c>
      <c r="M89">
        <v>62.638852624109198</v>
      </c>
      <c r="N89">
        <v>51.12500013135751</v>
      </c>
      <c r="O89">
        <v>72.140624762665738</v>
      </c>
      <c r="P89">
        <v>21.603733298387784</v>
      </c>
      <c r="Q89">
        <v>2.6072801663318601</v>
      </c>
      <c r="R89">
        <v>18.290462736777638</v>
      </c>
      <c r="S89">
        <v>11.416597693483002</v>
      </c>
      <c r="T89">
        <v>0</v>
      </c>
      <c r="U89">
        <v>51.649963519548159</v>
      </c>
      <c r="V89">
        <v>7.9464129831091892</v>
      </c>
      <c r="W89">
        <v>13.315550111835291</v>
      </c>
      <c r="X89">
        <v>64.648203898678446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6.1924313176789818</v>
      </c>
      <c r="AG89">
        <v>30.675309504591944</v>
      </c>
      <c r="AH89">
        <v>0</v>
      </c>
      <c r="AI89">
        <v>0</v>
      </c>
      <c r="AJ89">
        <v>0</v>
      </c>
      <c r="AK89">
        <v>23.759859464308079</v>
      </c>
      <c r="AL89">
        <v>1.9030001754939962</v>
      </c>
      <c r="AM89">
        <v>0</v>
      </c>
      <c r="AN89">
        <v>0</v>
      </c>
      <c r="AO89">
        <v>0</v>
      </c>
      <c r="AP89">
        <v>0.44910560551033185</v>
      </c>
      <c r="AQ89">
        <v>0</v>
      </c>
      <c r="AR89">
        <v>2.902884653725736</v>
      </c>
      <c r="AS89">
        <v>2.3580681001878521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40.342292685805099</v>
      </c>
      <c r="BB89">
        <f t="shared" si="1"/>
        <v>924.78432659182965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510.07944961730607</v>
      </c>
      <c r="L90">
        <v>9.4238289125480783</v>
      </c>
      <c r="M90">
        <v>62.638852624109198</v>
      </c>
      <c r="N90">
        <v>51.12500013135751</v>
      </c>
      <c r="O90">
        <v>72.140624762665738</v>
      </c>
      <c r="P90">
        <v>21.603733298387784</v>
      </c>
      <c r="Q90">
        <v>2.6072801663318601</v>
      </c>
      <c r="R90">
        <v>18.290462736777638</v>
      </c>
      <c r="S90">
        <v>11.416597693483002</v>
      </c>
      <c r="T90">
        <v>0</v>
      </c>
      <c r="U90">
        <v>51.649963519548159</v>
      </c>
      <c r="V90">
        <v>7.9464129831091892</v>
      </c>
      <c r="W90">
        <v>13.315550111835291</v>
      </c>
      <c r="X90">
        <v>64.648203898678446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6.1924313176789818</v>
      </c>
      <c r="AG90">
        <v>30.675309504591944</v>
      </c>
      <c r="AH90">
        <v>0</v>
      </c>
      <c r="AI90">
        <v>0</v>
      </c>
      <c r="AJ90">
        <v>0</v>
      </c>
      <c r="AK90">
        <v>23.759859464308079</v>
      </c>
      <c r="AL90">
        <v>1.9030001754939962</v>
      </c>
      <c r="AM90">
        <v>0</v>
      </c>
      <c r="AN90">
        <v>0</v>
      </c>
      <c r="AO90">
        <v>0</v>
      </c>
      <c r="AP90">
        <v>0.44910560551033185</v>
      </c>
      <c r="AQ90">
        <v>0</v>
      </c>
      <c r="AR90">
        <v>2.902884653725736</v>
      </c>
      <c r="AS90">
        <v>2.3580681001878521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40.342292685805099</v>
      </c>
      <c r="BB90">
        <f t="shared" si="1"/>
        <v>924.78432659182965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510.07944961730607</v>
      </c>
      <c r="L91">
        <v>9.4236919060696973</v>
      </c>
      <c r="M91">
        <v>62.638852624109198</v>
      </c>
      <c r="N91">
        <v>51.12500013135751</v>
      </c>
      <c r="O91">
        <v>72.140624762665738</v>
      </c>
      <c r="P91">
        <v>21.603733298387784</v>
      </c>
      <c r="Q91">
        <v>2.6267807208445904</v>
      </c>
      <c r="R91">
        <v>18.290462736777638</v>
      </c>
      <c r="S91">
        <v>11.416597693483002</v>
      </c>
      <c r="T91">
        <v>0</v>
      </c>
      <c r="U91">
        <v>51.649963519548159</v>
      </c>
      <c r="V91">
        <v>7.9464129831091892</v>
      </c>
      <c r="W91">
        <v>18.274363400431792</v>
      </c>
      <c r="X91">
        <v>64.648203898678446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6.1924313176789818</v>
      </c>
      <c r="AG91">
        <v>30.675309504591944</v>
      </c>
      <c r="AH91">
        <v>0</v>
      </c>
      <c r="AI91">
        <v>0</v>
      </c>
      <c r="AJ91">
        <v>0</v>
      </c>
      <c r="AK91">
        <v>23.759859464308079</v>
      </c>
      <c r="AL91">
        <v>1.9030001754939962</v>
      </c>
      <c r="AM91">
        <v>0</v>
      </c>
      <c r="AN91">
        <v>0</v>
      </c>
      <c r="AO91">
        <v>0</v>
      </c>
      <c r="AP91">
        <v>0.44910560551033185</v>
      </c>
      <c r="AQ91">
        <v>0</v>
      </c>
      <c r="AR91">
        <v>2.902884653725736</v>
      </c>
      <c r="AS91">
        <v>2.3580681001878521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40.550380477576276</v>
      </c>
      <c r="BB91">
        <f t="shared" si="1"/>
        <v>929.55441563668955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510.07944961730607</v>
      </c>
      <c r="L92">
        <v>9.4237260774691336</v>
      </c>
      <c r="M92">
        <v>62.638852624109198</v>
      </c>
      <c r="N92">
        <v>51.12500013135751</v>
      </c>
      <c r="O92">
        <v>72.140624762665738</v>
      </c>
      <c r="P92">
        <v>21.603733298387784</v>
      </c>
      <c r="Q92">
        <v>2.6267807208445904</v>
      </c>
      <c r="R92">
        <v>18.290462736777638</v>
      </c>
      <c r="S92">
        <v>11.416597693483002</v>
      </c>
      <c r="T92">
        <v>0</v>
      </c>
      <c r="U92">
        <v>51.649963519548159</v>
      </c>
      <c r="V92">
        <v>7.9464129831091892</v>
      </c>
      <c r="W92">
        <v>18.274363400431792</v>
      </c>
      <c r="X92">
        <v>64.648203898678446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6.1924313176789818</v>
      </c>
      <c r="AG92">
        <v>30.675309504591944</v>
      </c>
      <c r="AH92">
        <v>1.257860261845126</v>
      </c>
      <c r="AI92">
        <v>0</v>
      </c>
      <c r="AJ92">
        <v>0</v>
      </c>
      <c r="AK92">
        <v>23.759859464308079</v>
      </c>
      <c r="AL92">
        <v>1.9030001754939962</v>
      </c>
      <c r="AM92">
        <v>0</v>
      </c>
      <c r="AN92">
        <v>0</v>
      </c>
      <c r="AO92">
        <v>0</v>
      </c>
      <c r="AP92">
        <v>0.44910560551033185</v>
      </c>
      <c r="AQ92">
        <v>0</v>
      </c>
      <c r="AR92">
        <v>2.902884653725736</v>
      </c>
      <c r="AS92">
        <v>2.3580681001878521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40.602960464885889</v>
      </c>
      <c r="BB92">
        <f t="shared" si="1"/>
        <v>930.75973008262451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510.07944961730607</v>
      </c>
      <c r="L93">
        <v>9.4236473849020737</v>
      </c>
      <c r="M93">
        <v>62.638852624109198</v>
      </c>
      <c r="N93">
        <v>51.12500013135751</v>
      </c>
      <c r="O93">
        <v>72.140624762665738</v>
      </c>
      <c r="P93">
        <v>21.603733298387784</v>
      </c>
      <c r="Q93">
        <v>2.6258508263202933</v>
      </c>
      <c r="R93">
        <v>18.290462736777638</v>
      </c>
      <c r="S93">
        <v>11.416597693483002</v>
      </c>
      <c r="T93">
        <v>0</v>
      </c>
      <c r="U93">
        <v>51.649963519548159</v>
      </c>
      <c r="V93">
        <v>7.9464129831091892</v>
      </c>
      <c r="W93">
        <v>18.274363400431792</v>
      </c>
      <c r="X93">
        <v>64.648203898678446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30.675309504591944</v>
      </c>
      <c r="AH93">
        <v>8.1760919264245455</v>
      </c>
      <c r="AI93">
        <v>0</v>
      </c>
      <c r="AJ93">
        <v>0</v>
      </c>
      <c r="AK93">
        <v>23.759859464308079</v>
      </c>
      <c r="AL93">
        <v>9.5150008774699817</v>
      </c>
      <c r="AM93">
        <v>0</v>
      </c>
      <c r="AN93">
        <v>0</v>
      </c>
      <c r="AO93">
        <v>0</v>
      </c>
      <c r="AP93">
        <v>0.44910560551033185</v>
      </c>
      <c r="AQ93">
        <v>0</v>
      </c>
      <c r="AR93">
        <v>2.902884653725736</v>
      </c>
      <c r="AS93">
        <v>2.3580681001878521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41.210282018867495</v>
      </c>
      <c r="BB93">
        <f t="shared" si="1"/>
        <v>944.68163230810683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510.07944961730607</v>
      </c>
      <c r="L94">
        <v>9.4237651505539013</v>
      </c>
      <c r="M94">
        <v>62.638852624109198</v>
      </c>
      <c r="N94">
        <v>51.12500013135751</v>
      </c>
      <c r="O94">
        <v>72.140624762665738</v>
      </c>
      <c r="P94">
        <v>21.603733298387784</v>
      </c>
      <c r="Q94">
        <v>2.6346067626800247</v>
      </c>
      <c r="R94">
        <v>18.290462736777638</v>
      </c>
      <c r="S94">
        <v>11.416597693483002</v>
      </c>
      <c r="T94">
        <v>0</v>
      </c>
      <c r="U94">
        <v>51.649963519548159</v>
      </c>
      <c r="V94">
        <v>7.9464129831091892</v>
      </c>
      <c r="W94">
        <v>18.274363400431792</v>
      </c>
      <c r="X94">
        <v>64.648203898678446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30.675309504591944</v>
      </c>
      <c r="AH94">
        <v>8.1760919264245455</v>
      </c>
      <c r="AI94">
        <v>0</v>
      </c>
      <c r="AJ94">
        <v>0</v>
      </c>
      <c r="AK94">
        <v>23.759859464308079</v>
      </c>
      <c r="AL94">
        <v>39.790004164883875</v>
      </c>
      <c r="AM94">
        <v>0</v>
      </c>
      <c r="AN94">
        <v>0</v>
      </c>
      <c r="AO94">
        <v>0</v>
      </c>
      <c r="AP94">
        <v>0.44910560551033185</v>
      </c>
      <c r="AQ94">
        <v>0</v>
      </c>
      <c r="AR94">
        <v>2.902884653725736</v>
      </c>
      <c r="AS94">
        <v>2.3580681001878521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42.476148077025478</v>
      </c>
      <c r="BB94">
        <f t="shared" si="1"/>
        <v>973.69964323937427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519.5351367509985</v>
      </c>
      <c r="L95">
        <v>9.4236750344761457</v>
      </c>
      <c r="M95">
        <v>62.638852624109198</v>
      </c>
      <c r="N95">
        <v>51.12500013135751</v>
      </c>
      <c r="O95">
        <v>72.140624762665738</v>
      </c>
      <c r="P95">
        <v>21.603733298387784</v>
      </c>
      <c r="Q95">
        <v>4.7250462841588075</v>
      </c>
      <c r="R95">
        <v>18.285992591521552</v>
      </c>
      <c r="S95">
        <v>11.417052230500548</v>
      </c>
      <c r="T95">
        <v>0</v>
      </c>
      <c r="U95">
        <v>51.649963519548159</v>
      </c>
      <c r="V95">
        <v>7.9464129831091892</v>
      </c>
      <c r="W95">
        <v>18.274363400431792</v>
      </c>
      <c r="X95">
        <v>64.648203898678446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30.675309504591944</v>
      </c>
      <c r="AH95">
        <v>8.1760919264245455</v>
      </c>
      <c r="AI95">
        <v>0</v>
      </c>
      <c r="AJ95">
        <v>0</v>
      </c>
      <c r="AK95">
        <v>23.759859464308079</v>
      </c>
      <c r="AL95">
        <v>39.790004164883875</v>
      </c>
      <c r="AM95">
        <v>0</v>
      </c>
      <c r="AN95">
        <v>0</v>
      </c>
      <c r="AO95">
        <v>0</v>
      </c>
      <c r="AP95">
        <v>0.44910560551033185</v>
      </c>
      <c r="AQ95">
        <v>0</v>
      </c>
      <c r="AR95">
        <v>3.8705130244207888</v>
      </c>
      <c r="AS95">
        <v>2.3580681001878521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42.999051417830266</v>
      </c>
      <c r="BB95">
        <f t="shared" si="1"/>
        <v>985.68638920011927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510.08313782052517</v>
      </c>
      <c r="L96">
        <v>9.423744095146013</v>
      </c>
      <c r="M96">
        <v>62.638852624109198</v>
      </c>
      <c r="N96">
        <v>51.12500013135751</v>
      </c>
      <c r="O96">
        <v>72.140624762665738</v>
      </c>
      <c r="P96">
        <v>21.603733298387784</v>
      </c>
      <c r="Q96">
        <v>4.7250462841588075</v>
      </c>
      <c r="R96">
        <v>18.285992591521552</v>
      </c>
      <c r="S96">
        <v>11.417052230500548</v>
      </c>
      <c r="T96">
        <v>0</v>
      </c>
      <c r="U96">
        <v>51.649963519548159</v>
      </c>
      <c r="V96">
        <v>7.9464129831091892</v>
      </c>
      <c r="W96">
        <v>18.274363400431792</v>
      </c>
      <c r="X96">
        <v>64.648203898678446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30.675309504591944</v>
      </c>
      <c r="AH96">
        <v>8.1760919264245455</v>
      </c>
      <c r="AI96">
        <v>0</v>
      </c>
      <c r="AJ96">
        <v>0</v>
      </c>
      <c r="AK96">
        <v>23.759859464308079</v>
      </c>
      <c r="AL96">
        <v>39.790004164883875</v>
      </c>
      <c r="AM96">
        <v>0</v>
      </c>
      <c r="AN96">
        <v>0</v>
      </c>
      <c r="AO96">
        <v>0</v>
      </c>
      <c r="AP96">
        <v>0.44910560551033185</v>
      </c>
      <c r="AQ96">
        <v>0</v>
      </c>
      <c r="AR96">
        <v>3.8705130244207888</v>
      </c>
      <c r="AS96">
        <v>2.3580681001878521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42.603960749272481</v>
      </c>
      <c r="BB96">
        <f t="shared" si="1"/>
        <v>976.62954999887381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458.99637215747879</v>
      </c>
      <c r="L97">
        <v>1.001832993825448</v>
      </c>
      <c r="M97">
        <v>62.638852624109198</v>
      </c>
      <c r="N97">
        <v>51.12500013135751</v>
      </c>
      <c r="O97">
        <v>72.140624762665738</v>
      </c>
      <c r="P97">
        <v>21.603733298387784</v>
      </c>
      <c r="Q97">
        <v>4.8749918124162948</v>
      </c>
      <c r="R97">
        <v>18.284146921346711</v>
      </c>
      <c r="S97">
        <v>11.721627808798116</v>
      </c>
      <c r="T97">
        <v>0</v>
      </c>
      <c r="U97">
        <v>51.649963519548159</v>
      </c>
      <c r="V97">
        <v>7.949658216358003</v>
      </c>
      <c r="W97">
        <v>18.274363400431792</v>
      </c>
      <c r="X97">
        <v>64.648203898678446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30.675309504591944</v>
      </c>
      <c r="AH97">
        <v>8.1760919264245455</v>
      </c>
      <c r="AI97">
        <v>0</v>
      </c>
      <c r="AJ97">
        <v>0</v>
      </c>
      <c r="AK97">
        <v>23.759859464308079</v>
      </c>
      <c r="AL97">
        <v>39.790004164883875</v>
      </c>
      <c r="AM97">
        <v>0</v>
      </c>
      <c r="AN97">
        <v>0</v>
      </c>
      <c r="AO97">
        <v>0</v>
      </c>
      <c r="AP97">
        <v>0.44910560551033185</v>
      </c>
      <c r="AQ97">
        <v>0</v>
      </c>
      <c r="AR97">
        <v>1.9352567413901065</v>
      </c>
      <c r="AS97">
        <v>2.3580681001878521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40.054661831881752</v>
      </c>
      <c r="BB97">
        <f t="shared" si="1"/>
        <v>918.19083653849589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410.10358004235553</v>
      </c>
      <c r="L98">
        <v>1.001832993825448</v>
      </c>
      <c r="M98">
        <v>62.638852624109198</v>
      </c>
      <c r="N98">
        <v>51.12500013135751</v>
      </c>
      <c r="O98">
        <v>72.140624762665738</v>
      </c>
      <c r="P98">
        <v>21.603733298387784</v>
      </c>
      <c r="Q98">
        <v>4.8749918124162948</v>
      </c>
      <c r="R98">
        <v>18.284146921346711</v>
      </c>
      <c r="S98">
        <v>11.746977023863767</v>
      </c>
      <c r="T98">
        <v>0</v>
      </c>
      <c r="U98">
        <v>51.649963519548159</v>
      </c>
      <c r="V98">
        <v>7.949658216358003</v>
      </c>
      <c r="W98">
        <v>18.274363400431792</v>
      </c>
      <c r="X98">
        <v>64.648203898678446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30.675309504591944</v>
      </c>
      <c r="AH98">
        <v>8.1760919264245455</v>
      </c>
      <c r="AI98">
        <v>0</v>
      </c>
      <c r="AJ98">
        <v>0</v>
      </c>
      <c r="AK98">
        <v>23.759859464308079</v>
      </c>
      <c r="AL98">
        <v>9.5150008774699817</v>
      </c>
      <c r="AM98">
        <v>0</v>
      </c>
      <c r="AN98">
        <v>0</v>
      </c>
      <c r="AO98">
        <v>0</v>
      </c>
      <c r="AP98">
        <v>0.44910560551033185</v>
      </c>
      <c r="AQ98">
        <v>0</v>
      </c>
      <c r="AR98">
        <v>1.9352567413901065</v>
      </c>
      <c r="AS98">
        <v>2.3580681001878521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36.746507581245417</v>
      </c>
      <c r="BB98">
        <f t="shared" si="1"/>
        <v>842.35654460166086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10.889579327405816</v>
      </c>
      <c r="L99">
        <f t="shared" si="2"/>
        <v>0.13568283699789568</v>
      </c>
      <c r="M99">
        <f t="shared" si="2"/>
        <v>1.5033324629786204</v>
      </c>
      <c r="N99">
        <f t="shared" si="2"/>
        <v>1.2270000031525785</v>
      </c>
      <c r="O99">
        <f t="shared" si="2"/>
        <v>1.7313749943039745</v>
      </c>
      <c r="P99">
        <f t="shared" si="2"/>
        <v>0.51848959916130744</v>
      </c>
      <c r="Q99">
        <f t="shared" si="2"/>
        <v>7.0587934458263016E-2</v>
      </c>
      <c r="R99">
        <f t="shared" si="2"/>
        <v>0.38349163288364962</v>
      </c>
      <c r="S99">
        <f t="shared" si="2"/>
        <v>0.24556793275546565</v>
      </c>
      <c r="T99">
        <f t="shared" si="2"/>
        <v>0</v>
      </c>
      <c r="U99">
        <f t="shared" si="2"/>
        <v>1.2395991244691553</v>
      </c>
      <c r="V99">
        <f t="shared" si="2"/>
        <v>0.15219985107309805</v>
      </c>
      <c r="W99">
        <f t="shared" si="2"/>
        <v>0.30615662637629654</v>
      </c>
      <c r="X99">
        <f t="shared" si="2"/>
        <v>1.3140827534007042</v>
      </c>
      <c r="Y99">
        <f t="shared" si="2"/>
        <v>0</v>
      </c>
      <c r="Z99">
        <f t="shared" si="2"/>
        <v>2.5870536281778329E-2</v>
      </c>
      <c r="AA99">
        <f t="shared" si="2"/>
        <v>3.8425925528490931E-2</v>
      </c>
      <c r="AB99">
        <f t="shared" si="2"/>
        <v>5.4504096201288876E-2</v>
      </c>
      <c r="AC99">
        <f t="shared" si="2"/>
        <v>0</v>
      </c>
      <c r="AD99">
        <f t="shared" si="2"/>
        <v>5.3618982714855969E-2</v>
      </c>
      <c r="AE99">
        <f t="shared" si="2"/>
        <v>0.11947623513295767</v>
      </c>
      <c r="AF99">
        <f t="shared" si="2"/>
        <v>0.23283542335284899</v>
      </c>
      <c r="AG99">
        <f t="shared" si="2"/>
        <v>0.73620742811020667</v>
      </c>
      <c r="AH99">
        <f t="shared" si="2"/>
        <v>0.28092213483335937</v>
      </c>
      <c r="AI99">
        <f t="shared" si="2"/>
        <v>2.386037060874556E-2</v>
      </c>
      <c r="AJ99">
        <f t="shared" si="2"/>
        <v>0</v>
      </c>
      <c r="AK99">
        <f t="shared" si="2"/>
        <v>0.5702366271433954</v>
      </c>
      <c r="AL99">
        <f t="shared" si="2"/>
        <v>0.17075101723298963</v>
      </c>
      <c r="AM99">
        <f t="shared" si="2"/>
        <v>2.079100454456272E-2</v>
      </c>
      <c r="AN99">
        <f t="shared" si="2"/>
        <v>0</v>
      </c>
      <c r="AO99">
        <f t="shared" si="2"/>
        <v>0</v>
      </c>
      <c r="AP99">
        <f t="shared" si="2"/>
        <v>1.5883604402629939E-2</v>
      </c>
      <c r="AQ99">
        <f t="shared" si="2"/>
        <v>0.43268311010858879</v>
      </c>
      <c r="AR99">
        <f t="shared" si="2"/>
        <v>0.10420147091609279</v>
      </c>
      <c r="AS99">
        <f t="shared" si="2"/>
        <v>9.712292812899187E-2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0.9486316037407293</v>
      </c>
      <c r="BB99">
        <f t="shared" si="1"/>
        <v>21.745904370917884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84.943313432984908</v>
      </c>
      <c r="L3">
        <v>18.962268838392401</v>
      </c>
      <c r="M3">
        <v>0</v>
      </c>
      <c r="N3">
        <v>29.554194809553881</v>
      </c>
      <c r="O3">
        <v>49.59994061868224</v>
      </c>
      <c r="P3">
        <v>54.176318624121251</v>
      </c>
      <c r="Q3">
        <v>1.0229419412284557</v>
      </c>
      <c r="R3">
        <v>2.9950639943983535</v>
      </c>
      <c r="S3">
        <v>2.013646348120675</v>
      </c>
      <c r="T3">
        <v>0</v>
      </c>
      <c r="U3">
        <v>275.19307034022125</v>
      </c>
      <c r="V3">
        <v>0</v>
      </c>
      <c r="W3">
        <v>5.217837239297566</v>
      </c>
      <c r="X3">
        <v>17.961002072596237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13.737639555103318</v>
      </c>
      <c r="AL3">
        <v>0.64779715282994399</v>
      </c>
      <c r="AM3">
        <v>0</v>
      </c>
      <c r="AN3">
        <v>0</v>
      </c>
      <c r="AO3">
        <v>0</v>
      </c>
      <c r="AP3">
        <v>0.19479642245877685</v>
      </c>
      <c r="AQ3">
        <v>0</v>
      </c>
      <c r="AR3">
        <v>6.9950359423919837</v>
      </c>
      <c r="AS3">
        <v>4.2275564370695049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23.719093313563032</v>
      </c>
      <c r="BB3">
        <f>SUM(B3:AZ3)-BA3</f>
        <v>543.72333045588778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84.942530591924651</v>
      </c>
      <c r="L4">
        <v>18.962268838392401</v>
      </c>
      <c r="M4">
        <v>0</v>
      </c>
      <c r="N4">
        <v>29.554194809553881</v>
      </c>
      <c r="O4">
        <v>49.59994061868224</v>
      </c>
      <c r="P4">
        <v>54.176318624121251</v>
      </c>
      <c r="Q4">
        <v>1.0229419412284557</v>
      </c>
      <c r="R4">
        <v>2.9950639943983535</v>
      </c>
      <c r="S4">
        <v>2.013646348120675</v>
      </c>
      <c r="T4">
        <v>0</v>
      </c>
      <c r="U4">
        <v>275.19307034022125</v>
      </c>
      <c r="V4">
        <v>0</v>
      </c>
      <c r="W4">
        <v>5.217512575702564</v>
      </c>
      <c r="X4">
        <v>17.961002072596237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13.737639555103318</v>
      </c>
      <c r="AL4">
        <v>0.64779715282994399</v>
      </c>
      <c r="AM4">
        <v>0</v>
      </c>
      <c r="AN4">
        <v>0</v>
      </c>
      <c r="AO4">
        <v>0</v>
      </c>
      <c r="AP4">
        <v>0.19479642245877685</v>
      </c>
      <c r="AQ4">
        <v>0</v>
      </c>
      <c r="AR4">
        <v>6.9950359423919837</v>
      </c>
      <c r="AS4">
        <v>4.2275564370695049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23.719047019868452</v>
      </c>
      <c r="BB4">
        <f t="shared" ref="BB4:BB67" si="0">SUM(B4:AZ4)-BA4</f>
        <v>543.72226924492713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84.943313432984908</v>
      </c>
      <c r="L5">
        <v>18.962268838392401</v>
      </c>
      <c r="M5">
        <v>0</v>
      </c>
      <c r="N5">
        <v>29.554194809553881</v>
      </c>
      <c r="O5">
        <v>49.59994061868224</v>
      </c>
      <c r="P5">
        <v>54.176318624121251</v>
      </c>
      <c r="Q5">
        <v>1.3348351115540082</v>
      </c>
      <c r="R5">
        <v>2.9955126374504504</v>
      </c>
      <c r="S5">
        <v>2.0870236229419317</v>
      </c>
      <c r="T5">
        <v>0</v>
      </c>
      <c r="U5">
        <v>275.19307034022125</v>
      </c>
      <c r="V5">
        <v>0</v>
      </c>
      <c r="W5">
        <v>4.9899118825129287</v>
      </c>
      <c r="X5">
        <v>17.959060283599481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13.737639555103318</v>
      </c>
      <c r="AL5">
        <v>0.64779715282994399</v>
      </c>
      <c r="AM5">
        <v>0</v>
      </c>
      <c r="AN5">
        <v>0</v>
      </c>
      <c r="AO5">
        <v>0</v>
      </c>
      <c r="AP5">
        <v>0.19479642245877685</v>
      </c>
      <c r="AQ5">
        <v>0</v>
      </c>
      <c r="AR5">
        <v>2.798014376956794</v>
      </c>
      <c r="AS5">
        <v>2.454710129409309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23.4760674476607</v>
      </c>
      <c r="BB5">
        <f t="shared" si="0"/>
        <v>538.15234039111226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84.942530591924651</v>
      </c>
      <c r="L6">
        <v>18.962268838392401</v>
      </c>
      <c r="M6">
        <v>0</v>
      </c>
      <c r="N6">
        <v>29.554194809553881</v>
      </c>
      <c r="O6">
        <v>49.59994061868224</v>
      </c>
      <c r="P6">
        <v>54.176318624121251</v>
      </c>
      <c r="Q6">
        <v>1.3348351115540082</v>
      </c>
      <c r="R6">
        <v>2.9955126374504504</v>
      </c>
      <c r="S6">
        <v>2.0870236229419317</v>
      </c>
      <c r="T6">
        <v>0</v>
      </c>
      <c r="U6">
        <v>275.19307034022125</v>
      </c>
      <c r="V6">
        <v>0</v>
      </c>
      <c r="W6">
        <v>4.9899118825129287</v>
      </c>
      <c r="X6">
        <v>17.959060283599481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13.737639555103318</v>
      </c>
      <c r="AL6">
        <v>0.64779715282994399</v>
      </c>
      <c r="AM6">
        <v>0</v>
      </c>
      <c r="AN6">
        <v>0</v>
      </c>
      <c r="AO6">
        <v>0</v>
      </c>
      <c r="AP6">
        <v>0.19479642245877685</v>
      </c>
      <c r="AQ6">
        <v>0</v>
      </c>
      <c r="AR6">
        <v>1.6788085201419325</v>
      </c>
      <c r="AS6">
        <v>2.454710129409309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23.42925192008952</v>
      </c>
      <c r="BB6">
        <f t="shared" si="0"/>
        <v>537.07916722080836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85.222206956135594</v>
      </c>
      <c r="L7">
        <v>18.858169990681088</v>
      </c>
      <c r="M7">
        <v>0</v>
      </c>
      <c r="N7">
        <v>29.554194809553881</v>
      </c>
      <c r="O7">
        <v>49.59994061868224</v>
      </c>
      <c r="P7">
        <v>54.176318624121251</v>
      </c>
      <c r="Q7">
        <v>1.3452764068024061</v>
      </c>
      <c r="R7">
        <v>2.9749123750113227</v>
      </c>
      <c r="S7">
        <v>2.1703657298611367</v>
      </c>
      <c r="T7">
        <v>0</v>
      </c>
      <c r="U7">
        <v>275.19307034022125</v>
      </c>
      <c r="V7">
        <v>0</v>
      </c>
      <c r="W7">
        <v>4.9591687566503619</v>
      </c>
      <c r="X7">
        <v>17.861118991054543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13.737639555103318</v>
      </c>
      <c r="AL7">
        <v>0.64779715282994399</v>
      </c>
      <c r="AM7">
        <v>0</v>
      </c>
      <c r="AN7">
        <v>0</v>
      </c>
      <c r="AO7">
        <v>0</v>
      </c>
      <c r="AP7">
        <v>0.19479642245877685</v>
      </c>
      <c r="AQ7">
        <v>0</v>
      </c>
      <c r="AR7">
        <v>1.2591065226466291</v>
      </c>
      <c r="AS7">
        <v>2.454710129409309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23.416727563335108</v>
      </c>
      <c r="BB7">
        <f t="shared" si="0"/>
        <v>536.7920658178881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85.221459354543398</v>
      </c>
      <c r="L8">
        <v>18.858169990681088</v>
      </c>
      <c r="M8">
        <v>0</v>
      </c>
      <c r="N8">
        <v>29.554194809553881</v>
      </c>
      <c r="O8">
        <v>49.59994061868224</v>
      </c>
      <c r="P8">
        <v>54.176318624121251</v>
      </c>
      <c r="Q8">
        <v>1.3452764068024061</v>
      </c>
      <c r="R8">
        <v>2.9749123750113227</v>
      </c>
      <c r="S8">
        <v>2.1703657298611367</v>
      </c>
      <c r="T8">
        <v>0</v>
      </c>
      <c r="U8">
        <v>275.19307034022125</v>
      </c>
      <c r="V8">
        <v>0</v>
      </c>
      <c r="W8">
        <v>4.9591687566503619</v>
      </c>
      <c r="X8">
        <v>17.861118991054543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13.737639555103318</v>
      </c>
      <c r="AL8">
        <v>0.64779715282994399</v>
      </c>
      <c r="AM8">
        <v>0</v>
      </c>
      <c r="AN8">
        <v>0</v>
      </c>
      <c r="AO8">
        <v>0</v>
      </c>
      <c r="AP8">
        <v>0.19479642245877685</v>
      </c>
      <c r="AQ8">
        <v>0</v>
      </c>
      <c r="AR8">
        <v>1.2591065226466291</v>
      </c>
      <c r="AS8">
        <v>2.454710129409309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23.416696313588567</v>
      </c>
      <c r="BB8">
        <f t="shared" si="0"/>
        <v>536.79134946604256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85.222206956135594</v>
      </c>
      <c r="L9">
        <v>18.858169990681088</v>
      </c>
      <c r="M9">
        <v>0</v>
      </c>
      <c r="N9">
        <v>29.554194809553881</v>
      </c>
      <c r="O9">
        <v>49.59994061868224</v>
      </c>
      <c r="P9">
        <v>54.176318624121251</v>
      </c>
      <c r="Q9">
        <v>1.3452764068024061</v>
      </c>
      <c r="R9">
        <v>3.9567670514941784</v>
      </c>
      <c r="S9">
        <v>2.1703657298611367</v>
      </c>
      <c r="T9">
        <v>0</v>
      </c>
      <c r="U9">
        <v>275.19307034022125</v>
      </c>
      <c r="V9">
        <v>0</v>
      </c>
      <c r="W9">
        <v>4.9591687566503619</v>
      </c>
      <c r="X9">
        <v>17.861118991054543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13.737639555103318</v>
      </c>
      <c r="AL9">
        <v>0.64779715282994399</v>
      </c>
      <c r="AM9">
        <v>0</v>
      </c>
      <c r="AN9">
        <v>0</v>
      </c>
      <c r="AO9">
        <v>0</v>
      </c>
      <c r="AP9">
        <v>0.19479642245877685</v>
      </c>
      <c r="AQ9">
        <v>0</v>
      </c>
      <c r="AR9">
        <v>1.2591065226466291</v>
      </c>
      <c r="AS9">
        <v>2.454710129409309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23.457769088812093</v>
      </c>
      <c r="BB9">
        <f t="shared" si="0"/>
        <v>537.73287896889394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85.221459354543398</v>
      </c>
      <c r="L10">
        <v>18.858169990681088</v>
      </c>
      <c r="M10">
        <v>0</v>
      </c>
      <c r="N10">
        <v>29.554194809553881</v>
      </c>
      <c r="O10">
        <v>49.59994061868224</v>
      </c>
      <c r="P10">
        <v>54.176318624121251</v>
      </c>
      <c r="Q10">
        <v>1.3452764068024061</v>
      </c>
      <c r="R10">
        <v>3.9567670514941784</v>
      </c>
      <c r="S10">
        <v>2.1703657298611367</v>
      </c>
      <c r="T10">
        <v>0</v>
      </c>
      <c r="U10">
        <v>275.19307034022125</v>
      </c>
      <c r="V10">
        <v>0</v>
      </c>
      <c r="W10">
        <v>4.9591687566503619</v>
      </c>
      <c r="X10">
        <v>17.861118991054543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13.737639555103318</v>
      </c>
      <c r="AL10">
        <v>0.64779715282994399</v>
      </c>
      <c r="AM10">
        <v>0</v>
      </c>
      <c r="AN10">
        <v>0</v>
      </c>
      <c r="AO10">
        <v>0</v>
      </c>
      <c r="AP10">
        <v>0.19479642245877685</v>
      </c>
      <c r="AQ10">
        <v>0</v>
      </c>
      <c r="AR10">
        <v>1.2591065226466291</v>
      </c>
      <c r="AS10">
        <v>2.454710129409309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23.457737839065551</v>
      </c>
      <c r="BB10">
        <f t="shared" si="0"/>
        <v>537.7321626170484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85.222206956135594</v>
      </c>
      <c r="L11">
        <v>18.858169990681088</v>
      </c>
      <c r="M11">
        <v>0</v>
      </c>
      <c r="N11">
        <v>29.554194809553881</v>
      </c>
      <c r="O11">
        <v>49.59994061868224</v>
      </c>
      <c r="P11">
        <v>54.176318624121251</v>
      </c>
      <c r="Q11">
        <v>1.4502860614999624</v>
      </c>
      <c r="R11">
        <v>5.1664067470256727</v>
      </c>
      <c r="S11">
        <v>3.2257450239278964</v>
      </c>
      <c r="T11">
        <v>0</v>
      </c>
      <c r="U11">
        <v>275.19307034022125</v>
      </c>
      <c r="V11">
        <v>0</v>
      </c>
      <c r="W11">
        <v>4.9591687566503619</v>
      </c>
      <c r="X11">
        <v>17.861118991054543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13.737639555103318</v>
      </c>
      <c r="AL11">
        <v>0.64779715282994399</v>
      </c>
      <c r="AM11">
        <v>0</v>
      </c>
      <c r="AN11">
        <v>0</v>
      </c>
      <c r="AO11">
        <v>0</v>
      </c>
      <c r="AP11">
        <v>0.19479642245877685</v>
      </c>
      <c r="AQ11">
        <v>0</v>
      </c>
      <c r="AR11">
        <v>1.2591065226466291</v>
      </c>
      <c r="AS11">
        <v>2.454710129409309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23.556836286143657</v>
      </c>
      <c r="BB11">
        <f t="shared" si="0"/>
        <v>540.00384041585835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85.221459354543398</v>
      </c>
      <c r="L12">
        <v>18.858169990681088</v>
      </c>
      <c r="M12">
        <v>0</v>
      </c>
      <c r="N12">
        <v>29.554194809553881</v>
      </c>
      <c r="O12">
        <v>49.59994061868224</v>
      </c>
      <c r="P12">
        <v>54.176318624121251</v>
      </c>
      <c r="Q12">
        <v>1.4502860614999624</v>
      </c>
      <c r="R12">
        <v>5.1664067470256727</v>
      </c>
      <c r="S12">
        <v>3.2257450239278964</v>
      </c>
      <c r="T12">
        <v>0</v>
      </c>
      <c r="U12">
        <v>275.19307034022125</v>
      </c>
      <c r="V12">
        <v>0</v>
      </c>
      <c r="W12">
        <v>4.9591687566503619</v>
      </c>
      <c r="X12">
        <v>17.861118991054543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13.737639555103318</v>
      </c>
      <c r="AL12">
        <v>0.64779715282994399</v>
      </c>
      <c r="AM12">
        <v>0</v>
      </c>
      <c r="AN12">
        <v>0</v>
      </c>
      <c r="AO12">
        <v>0</v>
      </c>
      <c r="AP12">
        <v>0.19479642245877685</v>
      </c>
      <c r="AQ12">
        <v>0</v>
      </c>
      <c r="AR12">
        <v>1.2591065226466291</v>
      </c>
      <c r="AS12">
        <v>2.454710129409309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23.556805036397115</v>
      </c>
      <c r="BB12">
        <f t="shared" si="0"/>
        <v>540.00312406401258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85.222206956135594</v>
      </c>
      <c r="L13">
        <v>18.858169990681088</v>
      </c>
      <c r="M13">
        <v>0</v>
      </c>
      <c r="N13">
        <v>29.554194809553881</v>
      </c>
      <c r="O13">
        <v>49.59994061868224</v>
      </c>
      <c r="P13">
        <v>54.176318624121251</v>
      </c>
      <c r="Q13">
        <v>1.4502860614999624</v>
      </c>
      <c r="R13">
        <v>5.1664067470256727</v>
      </c>
      <c r="S13">
        <v>3.2257450239278964</v>
      </c>
      <c r="T13">
        <v>0</v>
      </c>
      <c r="U13">
        <v>275.19307034022125</v>
      </c>
      <c r="V13">
        <v>0</v>
      </c>
      <c r="W13">
        <v>4.9591687566503619</v>
      </c>
      <c r="X13">
        <v>17.861118991054543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13.737639555103318</v>
      </c>
      <c r="AL13">
        <v>0.64779715282994399</v>
      </c>
      <c r="AM13">
        <v>0</v>
      </c>
      <c r="AN13">
        <v>0</v>
      </c>
      <c r="AO13">
        <v>0</v>
      </c>
      <c r="AP13">
        <v>0.19479642245877685</v>
      </c>
      <c r="AQ13">
        <v>0</v>
      </c>
      <c r="AR13">
        <v>1.2591065226466291</v>
      </c>
      <c r="AS13">
        <v>2.454710129409309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23.556836286143657</v>
      </c>
      <c r="BB13">
        <f t="shared" si="0"/>
        <v>540.00384041585835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85.221459354543398</v>
      </c>
      <c r="L14">
        <v>18.858169990681088</v>
      </c>
      <c r="M14">
        <v>0</v>
      </c>
      <c r="N14">
        <v>29.554194809553881</v>
      </c>
      <c r="O14">
        <v>49.59994061868224</v>
      </c>
      <c r="P14">
        <v>54.176318624121251</v>
      </c>
      <c r="Q14">
        <v>1.4501268077316414</v>
      </c>
      <c r="R14">
        <v>5.1664067470256727</v>
      </c>
      <c r="S14">
        <v>3.2257450239278964</v>
      </c>
      <c r="T14">
        <v>0</v>
      </c>
      <c r="U14">
        <v>275.19307034022125</v>
      </c>
      <c r="V14">
        <v>0</v>
      </c>
      <c r="W14">
        <v>4.9591687566503619</v>
      </c>
      <c r="X14">
        <v>17.861118991054543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13.737639555103318</v>
      </c>
      <c r="AL14">
        <v>0.64779715282994399</v>
      </c>
      <c r="AM14">
        <v>0</v>
      </c>
      <c r="AN14">
        <v>0</v>
      </c>
      <c r="AO14">
        <v>0</v>
      </c>
      <c r="AP14">
        <v>0.19479642245877685</v>
      </c>
      <c r="AQ14">
        <v>0</v>
      </c>
      <c r="AR14">
        <v>1.2591065226466291</v>
      </c>
      <c r="AS14">
        <v>2.454710129409309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23.556798379589601</v>
      </c>
      <c r="BB14">
        <f t="shared" si="0"/>
        <v>540.00297146705179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85.222206956135594</v>
      </c>
      <c r="L15">
        <v>18.858169990681088</v>
      </c>
      <c r="M15">
        <v>0</v>
      </c>
      <c r="N15">
        <v>29.554194809553881</v>
      </c>
      <c r="O15">
        <v>49.59994061868224</v>
      </c>
      <c r="P15">
        <v>54.176318624121251</v>
      </c>
      <c r="Q15">
        <v>1.4501268077316414</v>
      </c>
      <c r="R15">
        <v>5.1664067470256727</v>
      </c>
      <c r="S15">
        <v>3.2257450239278964</v>
      </c>
      <c r="T15">
        <v>0</v>
      </c>
      <c r="U15">
        <v>275.19307034022125</v>
      </c>
      <c r="V15">
        <v>0</v>
      </c>
      <c r="W15">
        <v>4.9591687566503619</v>
      </c>
      <c r="X15">
        <v>17.861118991054543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13.737639555103318</v>
      </c>
      <c r="AL15">
        <v>0.64779715282994399</v>
      </c>
      <c r="AM15">
        <v>0</v>
      </c>
      <c r="AN15">
        <v>0</v>
      </c>
      <c r="AO15">
        <v>0</v>
      </c>
      <c r="AP15">
        <v>0.19479642245877685</v>
      </c>
      <c r="AQ15">
        <v>0</v>
      </c>
      <c r="AR15">
        <v>1.2591065226466291</v>
      </c>
      <c r="AS15">
        <v>2.454710129409309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23.556829629336143</v>
      </c>
      <c r="BB15">
        <f t="shared" si="0"/>
        <v>540.00368781889745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85.221943138806125</v>
      </c>
      <c r="L16">
        <v>18.858169990681088</v>
      </c>
      <c r="M16">
        <v>0</v>
      </c>
      <c r="N16">
        <v>29.554194809553881</v>
      </c>
      <c r="O16">
        <v>49.59994061868224</v>
      </c>
      <c r="P16">
        <v>54.176318624121251</v>
      </c>
      <c r="Q16">
        <v>1.4501268077316414</v>
      </c>
      <c r="R16">
        <v>5.1664067470256727</v>
      </c>
      <c r="S16">
        <v>3.2257450239278964</v>
      </c>
      <c r="T16">
        <v>0</v>
      </c>
      <c r="U16">
        <v>275.19307034022125</v>
      </c>
      <c r="V16">
        <v>0</v>
      </c>
      <c r="W16">
        <v>4.9591687566503619</v>
      </c>
      <c r="X16">
        <v>17.861118991054543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13.737639555103318</v>
      </c>
      <c r="AL16">
        <v>0.64779715282994399</v>
      </c>
      <c r="AM16">
        <v>0</v>
      </c>
      <c r="AN16">
        <v>0</v>
      </c>
      <c r="AO16">
        <v>0</v>
      </c>
      <c r="AP16">
        <v>0.19479642245877685</v>
      </c>
      <c r="AQ16">
        <v>0</v>
      </c>
      <c r="AR16">
        <v>1.2591065226466291</v>
      </c>
      <c r="AS16">
        <v>2.454710129409309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23.556818601771774</v>
      </c>
      <c r="BB16">
        <f t="shared" si="0"/>
        <v>540.00343502913233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85.222690263763567</v>
      </c>
      <c r="L17">
        <v>18.858169990681088</v>
      </c>
      <c r="M17">
        <v>0</v>
      </c>
      <c r="N17">
        <v>29.554194809553881</v>
      </c>
      <c r="O17">
        <v>49.59994061868224</v>
      </c>
      <c r="P17">
        <v>54.176318624121251</v>
      </c>
      <c r="Q17">
        <v>1.4501268077316414</v>
      </c>
      <c r="R17">
        <v>5.1664067470256727</v>
      </c>
      <c r="S17">
        <v>3.2257450239278964</v>
      </c>
      <c r="T17">
        <v>0</v>
      </c>
      <c r="U17">
        <v>275.19307034022125</v>
      </c>
      <c r="V17">
        <v>0</v>
      </c>
      <c r="W17">
        <v>4.9591687566503619</v>
      </c>
      <c r="X17">
        <v>17.861118991054543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13.737639555103318</v>
      </c>
      <c r="AL17">
        <v>0.64779715282994399</v>
      </c>
      <c r="AM17">
        <v>0</v>
      </c>
      <c r="AN17">
        <v>0</v>
      </c>
      <c r="AO17">
        <v>0</v>
      </c>
      <c r="AP17">
        <v>0.19479642245877685</v>
      </c>
      <c r="AQ17">
        <v>0</v>
      </c>
      <c r="AR17">
        <v>1.2591065226466291</v>
      </c>
      <c r="AS17">
        <v>2.454710129409309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23.556849831594995</v>
      </c>
      <c r="BB17">
        <f t="shared" si="0"/>
        <v>540.00415092426658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85.221943138806125</v>
      </c>
      <c r="L18">
        <v>18.858169990681088</v>
      </c>
      <c r="M18">
        <v>0</v>
      </c>
      <c r="N18">
        <v>29.554194809553881</v>
      </c>
      <c r="O18">
        <v>49.59994061868224</v>
      </c>
      <c r="P18">
        <v>54.176318624121251</v>
      </c>
      <c r="Q18">
        <v>1.4501268077316414</v>
      </c>
      <c r="R18">
        <v>5.1664067470256727</v>
      </c>
      <c r="S18">
        <v>3.2257450239278964</v>
      </c>
      <c r="T18">
        <v>0</v>
      </c>
      <c r="U18">
        <v>275.19307034022125</v>
      </c>
      <c r="V18">
        <v>0</v>
      </c>
      <c r="W18">
        <v>10.38164463266461</v>
      </c>
      <c r="X18">
        <v>17.861118991054543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13.737639555103318</v>
      </c>
      <c r="AL18">
        <v>0.64779715282994399</v>
      </c>
      <c r="AM18">
        <v>0</v>
      </c>
      <c r="AN18">
        <v>0</v>
      </c>
      <c r="AO18">
        <v>0</v>
      </c>
      <c r="AP18">
        <v>0.19479642245877685</v>
      </c>
      <c r="AQ18">
        <v>0</v>
      </c>
      <c r="AR18">
        <v>1.2591065226466291</v>
      </c>
      <c r="AS18">
        <v>2.454710129409309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23.783478093389164</v>
      </c>
      <c r="BB18">
        <f t="shared" si="0"/>
        <v>545.19925141352917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85.222690263763567</v>
      </c>
      <c r="L19">
        <v>18.858169990681088</v>
      </c>
      <c r="M19">
        <v>0</v>
      </c>
      <c r="N19">
        <v>29.554194809553881</v>
      </c>
      <c r="O19">
        <v>49.59994061868224</v>
      </c>
      <c r="P19">
        <v>54.176318624121251</v>
      </c>
      <c r="Q19">
        <v>1.4501268077316414</v>
      </c>
      <c r="R19">
        <v>5.1664067470256727</v>
      </c>
      <c r="S19">
        <v>3.2257450239278964</v>
      </c>
      <c r="T19">
        <v>0</v>
      </c>
      <c r="U19">
        <v>275.19307034022125</v>
      </c>
      <c r="V19">
        <v>0</v>
      </c>
      <c r="W19">
        <v>10.38164463266461</v>
      </c>
      <c r="X19">
        <v>17.861118991054543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13.737639555103318</v>
      </c>
      <c r="AL19">
        <v>0.64779715282994399</v>
      </c>
      <c r="AM19">
        <v>0</v>
      </c>
      <c r="AN19">
        <v>0</v>
      </c>
      <c r="AO19">
        <v>0</v>
      </c>
      <c r="AP19">
        <v>0.19479642245877685</v>
      </c>
      <c r="AQ19">
        <v>0</v>
      </c>
      <c r="AR19">
        <v>1.2591065226466291</v>
      </c>
      <c r="AS19">
        <v>2.454710129409309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23.783509323212385</v>
      </c>
      <c r="BB19">
        <f t="shared" si="0"/>
        <v>545.19996730866342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85.221943138806125</v>
      </c>
      <c r="L20">
        <v>18.858169990681088</v>
      </c>
      <c r="M20">
        <v>0</v>
      </c>
      <c r="N20">
        <v>29.554194809553881</v>
      </c>
      <c r="O20">
        <v>49.59994061868224</v>
      </c>
      <c r="P20">
        <v>54.176318624121251</v>
      </c>
      <c r="Q20">
        <v>1.4313433924187693</v>
      </c>
      <c r="R20">
        <v>3.111243466917136</v>
      </c>
      <c r="S20">
        <v>2.1837114285288317</v>
      </c>
      <c r="T20">
        <v>0</v>
      </c>
      <c r="U20">
        <v>275.19307034022125</v>
      </c>
      <c r="V20">
        <v>0</v>
      </c>
      <c r="W20">
        <v>10.38164463266461</v>
      </c>
      <c r="X20">
        <v>17.861118991054543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13.737639555103318</v>
      </c>
      <c r="AL20">
        <v>0.64779715282994399</v>
      </c>
      <c r="AM20">
        <v>0</v>
      </c>
      <c r="AN20">
        <v>0</v>
      </c>
      <c r="AO20">
        <v>0</v>
      </c>
      <c r="AP20">
        <v>0.19479642245877685</v>
      </c>
      <c r="AQ20">
        <v>0</v>
      </c>
      <c r="AR20">
        <v>1.2591065226466291</v>
      </c>
      <c r="AS20">
        <v>2.454710129409309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23.653230117232873</v>
      </c>
      <c r="BB20">
        <f t="shared" si="0"/>
        <v>542.21351909886505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85.222690263763567</v>
      </c>
      <c r="L21">
        <v>18.858169990681088</v>
      </c>
      <c r="M21">
        <v>0</v>
      </c>
      <c r="N21">
        <v>29.554194809553881</v>
      </c>
      <c r="O21">
        <v>49.59994061868224</v>
      </c>
      <c r="P21">
        <v>54.176318624121251</v>
      </c>
      <c r="Q21">
        <v>1.4313433924187693</v>
      </c>
      <c r="R21">
        <v>3.111243466917136</v>
      </c>
      <c r="S21">
        <v>2.1837114285288317</v>
      </c>
      <c r="T21">
        <v>0</v>
      </c>
      <c r="U21">
        <v>275.19307034022125</v>
      </c>
      <c r="V21">
        <v>0</v>
      </c>
      <c r="W21">
        <v>10.38164463266461</v>
      </c>
      <c r="X21">
        <v>17.861118991054543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13.737639555103318</v>
      </c>
      <c r="AL21">
        <v>0.64779715282994399</v>
      </c>
      <c r="AM21">
        <v>0</v>
      </c>
      <c r="AN21">
        <v>0</v>
      </c>
      <c r="AO21">
        <v>0</v>
      </c>
      <c r="AP21">
        <v>0.19479642245877685</v>
      </c>
      <c r="AQ21">
        <v>0</v>
      </c>
      <c r="AR21">
        <v>1.2591065226466291</v>
      </c>
      <c r="AS21">
        <v>1.3637279085785845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23.60765829022537</v>
      </c>
      <c r="BB21">
        <f t="shared" si="0"/>
        <v>541.16885582999919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85.221943138806125</v>
      </c>
      <c r="L22">
        <v>18.858169990681088</v>
      </c>
      <c r="M22">
        <v>0</v>
      </c>
      <c r="N22">
        <v>29.554194809553881</v>
      </c>
      <c r="O22">
        <v>49.59994061868224</v>
      </c>
      <c r="P22">
        <v>54.176318624121251</v>
      </c>
      <c r="Q22">
        <v>1.4313433924187693</v>
      </c>
      <c r="R22">
        <v>3.111243466917136</v>
      </c>
      <c r="S22">
        <v>2.1837114285288317</v>
      </c>
      <c r="T22">
        <v>0</v>
      </c>
      <c r="U22">
        <v>275.19307034022125</v>
      </c>
      <c r="V22">
        <v>0</v>
      </c>
      <c r="W22">
        <v>10.38164463266461</v>
      </c>
      <c r="X22">
        <v>17.861118991054543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13.737639555103318</v>
      </c>
      <c r="AL22">
        <v>0.64779715282994399</v>
      </c>
      <c r="AM22">
        <v>0</v>
      </c>
      <c r="AN22">
        <v>0</v>
      </c>
      <c r="AO22">
        <v>0</v>
      </c>
      <c r="AP22">
        <v>0.19479642245877685</v>
      </c>
      <c r="AQ22">
        <v>0</v>
      </c>
      <c r="AR22">
        <v>1.2591065226466291</v>
      </c>
      <c r="AS22">
        <v>1.3637279085785845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23.607627060402148</v>
      </c>
      <c r="BB22">
        <f t="shared" si="0"/>
        <v>541.16813993486494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84.742567913409459</v>
      </c>
      <c r="L23">
        <v>18.858169990681088</v>
      </c>
      <c r="M23">
        <v>0</v>
      </c>
      <c r="N23">
        <v>29.554194809553881</v>
      </c>
      <c r="O23">
        <v>49.59994061868224</v>
      </c>
      <c r="P23">
        <v>54.176318624121251</v>
      </c>
      <c r="Q23">
        <v>2.8409819337183144</v>
      </c>
      <c r="R23">
        <v>10.529881461664933</v>
      </c>
      <c r="S23">
        <v>6.6899442586646645</v>
      </c>
      <c r="T23">
        <v>0</v>
      </c>
      <c r="U23">
        <v>275.19307034022125</v>
      </c>
      <c r="V23">
        <v>2.064726570653308</v>
      </c>
      <c r="W23">
        <v>10.38164463266461</v>
      </c>
      <c r="X23">
        <v>37.359414063978505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13.737639555103318</v>
      </c>
      <c r="AL23">
        <v>0.64779715282994399</v>
      </c>
      <c r="AM23">
        <v>0</v>
      </c>
      <c r="AN23">
        <v>0</v>
      </c>
      <c r="AO23">
        <v>0</v>
      </c>
      <c r="AP23">
        <v>0.19479642245877685</v>
      </c>
      <c r="AQ23">
        <v>0</v>
      </c>
      <c r="AR23">
        <v>1.2591065226466291</v>
      </c>
      <c r="AS23">
        <v>1.3637279085785845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25.046305972188552</v>
      </c>
      <c r="BB23">
        <f t="shared" si="0"/>
        <v>574.14761680744232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103.767089588</v>
      </c>
      <c r="L24">
        <v>18.858169990681088</v>
      </c>
      <c r="M24">
        <v>0</v>
      </c>
      <c r="N24">
        <v>29.554194809553881</v>
      </c>
      <c r="O24">
        <v>49.59994061868224</v>
      </c>
      <c r="P24">
        <v>54.176318624121251</v>
      </c>
      <c r="Q24">
        <v>2.7128101925565788</v>
      </c>
      <c r="R24">
        <v>10.525845044404139</v>
      </c>
      <c r="S24">
        <v>6.5327906442712473</v>
      </c>
      <c r="T24">
        <v>0</v>
      </c>
      <c r="U24">
        <v>275.19307034022125</v>
      </c>
      <c r="V24">
        <v>2.5375627898708384</v>
      </c>
      <c r="W24">
        <v>7.4011035760096409</v>
      </c>
      <c r="X24">
        <v>33.727728816420921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13.737639555103318</v>
      </c>
      <c r="AL24">
        <v>0.64779715282994399</v>
      </c>
      <c r="AM24">
        <v>0</v>
      </c>
      <c r="AN24">
        <v>0</v>
      </c>
      <c r="AO24">
        <v>0</v>
      </c>
      <c r="AP24">
        <v>0.19479642245877685</v>
      </c>
      <c r="AQ24">
        <v>0</v>
      </c>
      <c r="AR24">
        <v>1.2591065226466291</v>
      </c>
      <c r="AS24">
        <v>1.3637279085785845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25.572809150529945</v>
      </c>
      <c r="BB24">
        <f t="shared" si="0"/>
        <v>586.21688344588063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125.31847416146142</v>
      </c>
      <c r="L25">
        <v>18.858169990681088</v>
      </c>
      <c r="M25">
        <v>0</v>
      </c>
      <c r="N25">
        <v>29.554194809553881</v>
      </c>
      <c r="O25">
        <v>49.59994061868224</v>
      </c>
      <c r="P25">
        <v>54.176318624121251</v>
      </c>
      <c r="Q25">
        <v>2.7128101925565788</v>
      </c>
      <c r="R25">
        <v>10.525845044404139</v>
      </c>
      <c r="S25">
        <v>6.5522567090685682</v>
      </c>
      <c r="T25">
        <v>0</v>
      </c>
      <c r="U25">
        <v>275.19307034022125</v>
      </c>
      <c r="V25">
        <v>4.5799212033873529</v>
      </c>
      <c r="W25">
        <v>7.6899439896211845</v>
      </c>
      <c r="X25">
        <v>37.166976765126563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13.737639555103318</v>
      </c>
      <c r="AL25">
        <v>0.64779715282994399</v>
      </c>
      <c r="AM25">
        <v>0</v>
      </c>
      <c r="AN25">
        <v>0</v>
      </c>
      <c r="AO25">
        <v>0</v>
      </c>
      <c r="AP25">
        <v>0.19479642245877685</v>
      </c>
      <c r="AQ25">
        <v>0</v>
      </c>
      <c r="AR25">
        <v>1.2591065226466291</v>
      </c>
      <c r="AS25">
        <v>1.3637279085785845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26.715675382439006</v>
      </c>
      <c r="BB25">
        <f t="shared" si="0"/>
        <v>612.41531462806381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153.19471299841868</v>
      </c>
      <c r="L26">
        <v>61.156258646440669</v>
      </c>
      <c r="M26">
        <v>0</v>
      </c>
      <c r="N26">
        <v>29.554194809553881</v>
      </c>
      <c r="O26">
        <v>49.59994061868224</v>
      </c>
      <c r="P26">
        <v>54.176318624121251</v>
      </c>
      <c r="Q26">
        <v>2.7109699618824128</v>
      </c>
      <c r="R26">
        <v>10.205635276536984</v>
      </c>
      <c r="S26">
        <v>6.5535862445222364</v>
      </c>
      <c r="T26">
        <v>0</v>
      </c>
      <c r="U26">
        <v>275.19307034022125</v>
      </c>
      <c r="V26">
        <v>4.5780515742584429</v>
      </c>
      <c r="W26">
        <v>8.3379919104551554</v>
      </c>
      <c r="X26">
        <v>37.166976765126563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13.737639555103318</v>
      </c>
      <c r="AL26">
        <v>0.64779715282994399</v>
      </c>
      <c r="AM26">
        <v>0</v>
      </c>
      <c r="AN26">
        <v>0</v>
      </c>
      <c r="AO26">
        <v>0</v>
      </c>
      <c r="AP26">
        <v>0.19479642245877685</v>
      </c>
      <c r="AQ26">
        <v>0</v>
      </c>
      <c r="AR26">
        <v>1.2591065226466291</v>
      </c>
      <c r="AS26">
        <v>1.3637279085785845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29.748000665979323</v>
      </c>
      <c r="BB26">
        <f t="shared" si="0"/>
        <v>681.92665641486633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164.32513535337861</v>
      </c>
      <c r="L27">
        <v>64.829727552728357</v>
      </c>
      <c r="M27">
        <v>0</v>
      </c>
      <c r="N27">
        <v>29.554194809553881</v>
      </c>
      <c r="O27">
        <v>49.59994061868224</v>
      </c>
      <c r="P27">
        <v>54.176318624121251</v>
      </c>
      <c r="Q27">
        <v>2.7109699618824128</v>
      </c>
      <c r="R27">
        <v>10.52771072527589</v>
      </c>
      <c r="S27">
        <v>6.5535862445222364</v>
      </c>
      <c r="T27">
        <v>0</v>
      </c>
      <c r="U27">
        <v>275.19307034022125</v>
      </c>
      <c r="V27">
        <v>4.5780515742584429</v>
      </c>
      <c r="W27">
        <v>7.7666800283999695</v>
      </c>
      <c r="X27">
        <v>37.166976765126563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5.0913951208515957</v>
      </c>
      <c r="AI27">
        <v>0</v>
      </c>
      <c r="AJ27">
        <v>0</v>
      </c>
      <c r="AK27">
        <v>13.737639555103318</v>
      </c>
      <c r="AL27">
        <v>0.64779715282994399</v>
      </c>
      <c r="AM27">
        <v>0</v>
      </c>
      <c r="AN27">
        <v>0</v>
      </c>
      <c r="AO27">
        <v>0</v>
      </c>
      <c r="AP27">
        <v>0.19479642245877685</v>
      </c>
      <c r="AQ27">
        <v>0</v>
      </c>
      <c r="AR27">
        <v>1.2591065226466291</v>
      </c>
      <c r="AS27">
        <v>1.3637279085785845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30.659871619775291</v>
      </c>
      <c r="BB27">
        <f t="shared" si="0"/>
        <v>702.82988004949027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164.32513477547201</v>
      </c>
      <c r="L28">
        <v>64.766471672614927</v>
      </c>
      <c r="M28">
        <v>0</v>
      </c>
      <c r="N28">
        <v>29.554194809553881</v>
      </c>
      <c r="O28">
        <v>49.59994061868224</v>
      </c>
      <c r="P28">
        <v>54.176318624121251</v>
      </c>
      <c r="Q28">
        <v>2.7109699618824128</v>
      </c>
      <c r="R28">
        <v>10.52771072527589</v>
      </c>
      <c r="S28">
        <v>6.5535862445222364</v>
      </c>
      <c r="T28">
        <v>0</v>
      </c>
      <c r="U28">
        <v>275.19307034022125</v>
      </c>
      <c r="V28">
        <v>4.5780515742584429</v>
      </c>
      <c r="W28">
        <v>7.7666800283999695</v>
      </c>
      <c r="X28">
        <v>37.166976765126563</v>
      </c>
      <c r="Y28">
        <v>0</v>
      </c>
      <c r="Z28">
        <v>0.27878766437069502</v>
      </c>
      <c r="AA28">
        <v>0</v>
      </c>
      <c r="AB28">
        <v>0.68472336130244205</v>
      </c>
      <c r="AC28">
        <v>0</v>
      </c>
      <c r="AD28">
        <v>2.2353024812147773</v>
      </c>
      <c r="AE28">
        <v>4.2129263886453758</v>
      </c>
      <c r="AF28">
        <v>0</v>
      </c>
      <c r="AG28">
        <v>0</v>
      </c>
      <c r="AH28">
        <v>10.910132105197246</v>
      </c>
      <c r="AI28">
        <v>0</v>
      </c>
      <c r="AJ28">
        <v>0</v>
      </c>
      <c r="AK28">
        <v>13.737639555103318</v>
      </c>
      <c r="AL28">
        <v>0.64779715282994399</v>
      </c>
      <c r="AM28">
        <v>0</v>
      </c>
      <c r="AN28">
        <v>0</v>
      </c>
      <c r="AO28">
        <v>0</v>
      </c>
      <c r="AP28">
        <v>0.19479642245877685</v>
      </c>
      <c r="AQ28">
        <v>0</v>
      </c>
      <c r="AR28">
        <v>6.9950359423919837</v>
      </c>
      <c r="AS28">
        <v>1.3637279085785845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31.273922960108933</v>
      </c>
      <c r="BB28">
        <f t="shared" si="0"/>
        <v>716.90605216211543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164.32513535337861</v>
      </c>
      <c r="L29">
        <v>64.829853796012173</v>
      </c>
      <c r="M29">
        <v>0</v>
      </c>
      <c r="N29">
        <v>29.554194809553881</v>
      </c>
      <c r="O29">
        <v>49.59994061868224</v>
      </c>
      <c r="P29">
        <v>54.176318624121251</v>
      </c>
      <c r="Q29">
        <v>2.7109699618824128</v>
      </c>
      <c r="R29">
        <v>10.52771072527589</v>
      </c>
      <c r="S29">
        <v>6.5535862445222364</v>
      </c>
      <c r="T29">
        <v>0</v>
      </c>
      <c r="U29">
        <v>275.19307034022125</v>
      </c>
      <c r="V29">
        <v>4.5780515742584429</v>
      </c>
      <c r="W29">
        <v>7.7666800283999695</v>
      </c>
      <c r="X29">
        <v>37.166976765126563</v>
      </c>
      <c r="Y29">
        <v>0</v>
      </c>
      <c r="Z29">
        <v>1.812119818409518</v>
      </c>
      <c r="AA29">
        <v>0</v>
      </c>
      <c r="AB29">
        <v>1.3694464646211646</v>
      </c>
      <c r="AC29">
        <v>0</v>
      </c>
      <c r="AD29">
        <v>2.2353024812147773</v>
      </c>
      <c r="AE29">
        <v>8.4258530363180952</v>
      </c>
      <c r="AF29">
        <v>0</v>
      </c>
      <c r="AG29">
        <v>0</v>
      </c>
      <c r="AH29">
        <v>17.383477233876015</v>
      </c>
      <c r="AI29">
        <v>0</v>
      </c>
      <c r="AJ29">
        <v>0</v>
      </c>
      <c r="AK29">
        <v>13.737639555103318</v>
      </c>
      <c r="AL29">
        <v>0.64779715282994399</v>
      </c>
      <c r="AM29">
        <v>0</v>
      </c>
      <c r="AN29">
        <v>0</v>
      </c>
      <c r="AO29">
        <v>0</v>
      </c>
      <c r="AP29">
        <v>0.19479642245877685</v>
      </c>
      <c r="AQ29">
        <v>0</v>
      </c>
      <c r="AR29">
        <v>6.9950359423919837</v>
      </c>
      <c r="AS29">
        <v>1.3637279085785845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31.815973227032501</v>
      </c>
      <c r="BB29">
        <f t="shared" si="0"/>
        <v>729.33171163020472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164.32567217417761</v>
      </c>
      <c r="L30">
        <v>64.829853796012173</v>
      </c>
      <c r="M30">
        <v>0</v>
      </c>
      <c r="N30">
        <v>29.554194809553881</v>
      </c>
      <c r="O30">
        <v>49.59994061868224</v>
      </c>
      <c r="P30">
        <v>54.176318624121251</v>
      </c>
      <c r="Q30">
        <v>2.7109699618824128</v>
      </c>
      <c r="R30">
        <v>10.52771072527589</v>
      </c>
      <c r="S30">
        <v>6.5535862445222364</v>
      </c>
      <c r="T30">
        <v>0</v>
      </c>
      <c r="U30">
        <v>275.19307034022125</v>
      </c>
      <c r="V30">
        <v>4.5780515742584429</v>
      </c>
      <c r="W30">
        <v>10.487869394209557</v>
      </c>
      <c r="X30">
        <v>37.166976765126563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4.6738144909204751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13.737639555103318</v>
      </c>
      <c r="AL30">
        <v>0.64779715282994399</v>
      </c>
      <c r="AM30">
        <v>1.338749407430599</v>
      </c>
      <c r="AN30">
        <v>0</v>
      </c>
      <c r="AO30">
        <v>0</v>
      </c>
      <c r="AP30">
        <v>0.19479642245877685</v>
      </c>
      <c r="AQ30">
        <v>0</v>
      </c>
      <c r="AR30">
        <v>2.2384114485493631</v>
      </c>
      <c r="AS30">
        <v>1.3637279085785845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32.514049293378925</v>
      </c>
      <c r="BB30">
        <f t="shared" si="0"/>
        <v>745.33401992621316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164.32513535337861</v>
      </c>
      <c r="L31">
        <v>64.829481971860503</v>
      </c>
      <c r="M31">
        <v>0</v>
      </c>
      <c r="N31">
        <v>29.554194809553881</v>
      </c>
      <c r="O31">
        <v>49.59994061868224</v>
      </c>
      <c r="P31">
        <v>54.176318624121251</v>
      </c>
      <c r="Q31">
        <v>2.7109699618824128</v>
      </c>
      <c r="R31">
        <v>10.52771072527589</v>
      </c>
      <c r="S31">
        <v>6.5535862445222364</v>
      </c>
      <c r="T31">
        <v>0</v>
      </c>
      <c r="U31">
        <v>275.19307034022125</v>
      </c>
      <c r="V31">
        <v>4.5780515742584429</v>
      </c>
      <c r="W31">
        <v>7.7666800283999695</v>
      </c>
      <c r="X31">
        <v>37.166976765126563</v>
      </c>
      <c r="Y31">
        <v>0</v>
      </c>
      <c r="Z31">
        <v>3.3220337132122726</v>
      </c>
      <c r="AA31">
        <v>4.5153666416197034</v>
      </c>
      <c r="AB31">
        <v>6.744524102692548</v>
      </c>
      <c r="AC31">
        <v>0</v>
      </c>
      <c r="AD31">
        <v>7.0107217363807139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13.737639555103318</v>
      </c>
      <c r="AL31">
        <v>0.64779715282994399</v>
      </c>
      <c r="AM31">
        <v>2.6979896908787309</v>
      </c>
      <c r="AN31">
        <v>0</v>
      </c>
      <c r="AO31">
        <v>0</v>
      </c>
      <c r="AP31">
        <v>0.38959310999791269</v>
      </c>
      <c r="AQ31">
        <v>0</v>
      </c>
      <c r="AR31">
        <v>3.3576173053642249</v>
      </c>
      <c r="AS31">
        <v>1.3637279085785845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33.326085852400332</v>
      </c>
      <c r="BB31">
        <f t="shared" si="0"/>
        <v>763.9486953055025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164.32513477547201</v>
      </c>
      <c r="L32">
        <v>64.829481971860503</v>
      </c>
      <c r="M32">
        <v>0</v>
      </c>
      <c r="N32">
        <v>29.554194809553881</v>
      </c>
      <c r="O32">
        <v>49.59994061868224</v>
      </c>
      <c r="P32">
        <v>54.176318624121251</v>
      </c>
      <c r="Q32">
        <v>2.7109699618824128</v>
      </c>
      <c r="R32">
        <v>10.52771072527589</v>
      </c>
      <c r="S32">
        <v>6.5535862445222364</v>
      </c>
      <c r="T32">
        <v>0</v>
      </c>
      <c r="U32">
        <v>275.19307034022125</v>
      </c>
      <c r="V32">
        <v>4.5780515742584429</v>
      </c>
      <c r="W32">
        <v>7.7666800283999695</v>
      </c>
      <c r="X32">
        <v>37.166976765126563</v>
      </c>
      <c r="Y32">
        <v>0</v>
      </c>
      <c r="Z32">
        <v>3.3220337132122726</v>
      </c>
      <c r="AA32">
        <v>7.1214331496556031</v>
      </c>
      <c r="AB32">
        <v>10.147598697557921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13.737639555103318</v>
      </c>
      <c r="AL32">
        <v>3.2389857641497204</v>
      </c>
      <c r="AM32">
        <v>4.0572299743268632</v>
      </c>
      <c r="AN32">
        <v>0</v>
      </c>
      <c r="AO32">
        <v>0</v>
      </c>
      <c r="AP32">
        <v>0.38959310999791269</v>
      </c>
      <c r="AQ32">
        <v>0</v>
      </c>
      <c r="AR32">
        <v>3.3576173053642249</v>
      </c>
      <c r="AS32">
        <v>1.3637279085785845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33.757597309942575</v>
      </c>
      <c r="BB32">
        <f t="shared" si="0"/>
        <v>773.84042445901889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164.32513535337861</v>
      </c>
      <c r="L33">
        <v>64.829481971860503</v>
      </c>
      <c r="M33">
        <v>0</v>
      </c>
      <c r="N33">
        <v>29.554194809553881</v>
      </c>
      <c r="O33">
        <v>49.59994061868224</v>
      </c>
      <c r="P33">
        <v>54.176318624121251</v>
      </c>
      <c r="Q33">
        <v>2.3484691495932699</v>
      </c>
      <c r="R33">
        <v>10.52771072527589</v>
      </c>
      <c r="S33">
        <v>6.5535862445222364</v>
      </c>
      <c r="T33">
        <v>0</v>
      </c>
      <c r="U33">
        <v>275.19307034022125</v>
      </c>
      <c r="V33">
        <v>4.5780515742584429</v>
      </c>
      <c r="W33">
        <v>7.7666800283999695</v>
      </c>
      <c r="X33">
        <v>37.166976765126563</v>
      </c>
      <c r="Y33">
        <v>0</v>
      </c>
      <c r="Z33">
        <v>3.3220337132122726</v>
      </c>
      <c r="AA33">
        <v>7.1214331496556031</v>
      </c>
      <c r="AB33">
        <v>10.147598697557921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13.737639555103318</v>
      </c>
      <c r="AL33">
        <v>13.544849727831625</v>
      </c>
      <c r="AM33">
        <v>4.0572299743268632</v>
      </c>
      <c r="AN33">
        <v>0</v>
      </c>
      <c r="AO33">
        <v>0</v>
      </c>
      <c r="AP33">
        <v>0.38959310999791269</v>
      </c>
      <c r="AQ33">
        <v>0</v>
      </c>
      <c r="AR33">
        <v>3.3576173053642249</v>
      </c>
      <c r="AS33">
        <v>1.3637279085785845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34.173229913827313</v>
      </c>
      <c r="BB33">
        <f t="shared" si="0"/>
        <v>783.36815558443345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164.32513477547201</v>
      </c>
      <c r="L34">
        <v>64.829481971860503</v>
      </c>
      <c r="M34">
        <v>0</v>
      </c>
      <c r="N34">
        <v>29.554194809553881</v>
      </c>
      <c r="O34">
        <v>49.59994061868224</v>
      </c>
      <c r="P34">
        <v>54.176318624121251</v>
      </c>
      <c r="Q34">
        <v>1.9084478970987266</v>
      </c>
      <c r="R34">
        <v>10.52771072527589</v>
      </c>
      <c r="S34">
        <v>6.5535862445222364</v>
      </c>
      <c r="T34">
        <v>0</v>
      </c>
      <c r="U34">
        <v>275.19307034022125</v>
      </c>
      <c r="V34">
        <v>4.5780515742584429</v>
      </c>
      <c r="W34">
        <v>7.7666800283999695</v>
      </c>
      <c r="X34">
        <v>37.166976765126563</v>
      </c>
      <c r="Y34">
        <v>0</v>
      </c>
      <c r="Z34">
        <v>3.3220337132122726</v>
      </c>
      <c r="AA34">
        <v>7.1214331496556031</v>
      </c>
      <c r="AB34">
        <v>10.147598697557921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13.737639555103318</v>
      </c>
      <c r="AL34">
        <v>13.544849727831625</v>
      </c>
      <c r="AM34">
        <v>4.0572299743268632</v>
      </c>
      <c r="AN34">
        <v>0</v>
      </c>
      <c r="AO34">
        <v>0</v>
      </c>
      <c r="AP34">
        <v>0.19479642245877685</v>
      </c>
      <c r="AQ34">
        <v>0</v>
      </c>
      <c r="AR34">
        <v>6.9950359423919837</v>
      </c>
      <c r="AS34">
        <v>1.3637279085785845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34.298738598805144</v>
      </c>
      <c r="BB34">
        <f t="shared" si="0"/>
        <v>786.24524701854318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164.32513523781128</v>
      </c>
      <c r="L35">
        <v>64.829481971860503</v>
      </c>
      <c r="M35">
        <v>0</v>
      </c>
      <c r="N35">
        <v>29.554194809553881</v>
      </c>
      <c r="O35">
        <v>49.59994061868224</v>
      </c>
      <c r="P35">
        <v>54.176318624121251</v>
      </c>
      <c r="Q35">
        <v>1.5335689372078714</v>
      </c>
      <c r="R35">
        <v>10.52771072527589</v>
      </c>
      <c r="S35">
        <v>6.5535862445222364</v>
      </c>
      <c r="T35">
        <v>0</v>
      </c>
      <c r="U35">
        <v>275.19307034022125</v>
      </c>
      <c r="V35">
        <v>4.5780515742584429</v>
      </c>
      <c r="W35">
        <v>7.7666800283999695</v>
      </c>
      <c r="X35">
        <v>37.166976765126563</v>
      </c>
      <c r="Y35">
        <v>0</v>
      </c>
      <c r="Z35">
        <v>3.317573206011271</v>
      </c>
      <c r="AA35">
        <v>7.1214331496556031</v>
      </c>
      <c r="AB35">
        <v>10.147598697557921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13.737639555103318</v>
      </c>
      <c r="AL35">
        <v>13.544849727831625</v>
      </c>
      <c r="AM35">
        <v>2.6979896908787309</v>
      </c>
      <c r="AN35">
        <v>0</v>
      </c>
      <c r="AO35">
        <v>0</v>
      </c>
      <c r="AP35">
        <v>0.29219489876852428</v>
      </c>
      <c r="AQ35">
        <v>0</v>
      </c>
      <c r="AR35">
        <v>6.9950359423919837</v>
      </c>
      <c r="AS35">
        <v>1.3637279085785845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34.23013724086811</v>
      </c>
      <c r="BB35">
        <f t="shared" si="0"/>
        <v>784.67266756458923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164.32513465986966</v>
      </c>
      <c r="L36">
        <v>64.829481971860503</v>
      </c>
      <c r="M36">
        <v>0</v>
      </c>
      <c r="N36">
        <v>29.554194809553881</v>
      </c>
      <c r="O36">
        <v>49.59994061868224</v>
      </c>
      <c r="P36">
        <v>54.176318624121251</v>
      </c>
      <c r="Q36">
        <v>1.5335689372078714</v>
      </c>
      <c r="R36">
        <v>10.52771072527589</v>
      </c>
      <c r="S36">
        <v>6.5535862445222364</v>
      </c>
      <c r="T36">
        <v>0</v>
      </c>
      <c r="U36">
        <v>275.19307034022125</v>
      </c>
      <c r="V36">
        <v>4.5780515742584429</v>
      </c>
      <c r="W36">
        <v>7.7666800283999695</v>
      </c>
      <c r="X36">
        <v>37.166976765126563</v>
      </c>
      <c r="Y36">
        <v>0</v>
      </c>
      <c r="Z36">
        <v>3.317573206011271</v>
      </c>
      <c r="AA36">
        <v>4.5049553454393658</v>
      </c>
      <c r="AB36">
        <v>6.744524102692548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13.737639555103318</v>
      </c>
      <c r="AL36">
        <v>13.544849727831625</v>
      </c>
      <c r="AM36">
        <v>1.3524099914422874</v>
      </c>
      <c r="AN36">
        <v>0</v>
      </c>
      <c r="AO36">
        <v>0</v>
      </c>
      <c r="AP36">
        <v>0.19479642245877685</v>
      </c>
      <c r="AQ36">
        <v>0</v>
      </c>
      <c r="AR36">
        <v>6.9950359423919837</v>
      </c>
      <c r="AS36">
        <v>1.3637279085785845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33.90300198288616</v>
      </c>
      <c r="BB36">
        <f t="shared" si="0"/>
        <v>777.17360047850559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164.32513523781128</v>
      </c>
      <c r="L37">
        <v>64.829481971860503</v>
      </c>
      <c r="M37">
        <v>0</v>
      </c>
      <c r="N37">
        <v>29.554194809553881</v>
      </c>
      <c r="O37">
        <v>49.59994061868224</v>
      </c>
      <c r="P37">
        <v>54.176318624121251</v>
      </c>
      <c r="Q37">
        <v>1.5335689372078714</v>
      </c>
      <c r="R37">
        <v>10.52771072527589</v>
      </c>
      <c r="S37">
        <v>6.5535862445222364</v>
      </c>
      <c r="T37">
        <v>0</v>
      </c>
      <c r="U37">
        <v>275.19307034022125</v>
      </c>
      <c r="V37">
        <v>4.5780515742584429</v>
      </c>
      <c r="W37">
        <v>7.7666800283999695</v>
      </c>
      <c r="X37">
        <v>37.166976765126563</v>
      </c>
      <c r="Y37">
        <v>0</v>
      </c>
      <c r="Z37">
        <v>1.812119818409518</v>
      </c>
      <c r="AA37">
        <v>0.96105705906908778</v>
      </c>
      <c r="AB37">
        <v>1.3694464646211646</v>
      </c>
      <c r="AC37">
        <v>0</v>
      </c>
      <c r="AD37">
        <v>4.6738144909204751</v>
      </c>
      <c r="AE37">
        <v>8.4258530363180952</v>
      </c>
      <c r="AF37">
        <v>0</v>
      </c>
      <c r="AG37">
        <v>0</v>
      </c>
      <c r="AH37">
        <v>23.953801346900441</v>
      </c>
      <c r="AI37">
        <v>1.3061069405134627</v>
      </c>
      <c r="AJ37">
        <v>0</v>
      </c>
      <c r="AK37">
        <v>13.737639555103318</v>
      </c>
      <c r="AL37">
        <v>3.2389857641497204</v>
      </c>
      <c r="AM37">
        <v>0</v>
      </c>
      <c r="AN37">
        <v>0</v>
      </c>
      <c r="AO37">
        <v>0</v>
      </c>
      <c r="AP37">
        <v>0.19479642245877685</v>
      </c>
      <c r="AQ37">
        <v>0</v>
      </c>
      <c r="AR37">
        <v>2.2384114485493631</v>
      </c>
      <c r="AS37">
        <v>4.2275564370695049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32.267271934834987</v>
      </c>
      <c r="BB37">
        <f t="shared" si="0"/>
        <v>739.67703272628944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164.32513465986966</v>
      </c>
      <c r="L38">
        <v>64.829481971860503</v>
      </c>
      <c r="M38">
        <v>0</v>
      </c>
      <c r="N38">
        <v>29.554194809553881</v>
      </c>
      <c r="O38">
        <v>49.59994061868224</v>
      </c>
      <c r="P38">
        <v>54.176318624121251</v>
      </c>
      <c r="Q38">
        <v>1.5335689372078714</v>
      </c>
      <c r="R38">
        <v>10.52771072527589</v>
      </c>
      <c r="S38">
        <v>6.5535862445222364</v>
      </c>
      <c r="T38">
        <v>0</v>
      </c>
      <c r="U38">
        <v>275.19307034022125</v>
      </c>
      <c r="V38">
        <v>4.5780515742584429</v>
      </c>
      <c r="W38">
        <v>7.7666800283999695</v>
      </c>
      <c r="X38">
        <v>37.166976765126563</v>
      </c>
      <c r="Y38">
        <v>0</v>
      </c>
      <c r="Z38">
        <v>0.27878766437069502</v>
      </c>
      <c r="AA38">
        <v>0</v>
      </c>
      <c r="AB38">
        <v>0.68472336130244205</v>
      </c>
      <c r="AC38">
        <v>0</v>
      </c>
      <c r="AD38">
        <v>2.3369072454602375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13.737639555103318</v>
      </c>
      <c r="AL38">
        <v>0.64779715282994399</v>
      </c>
      <c r="AM38">
        <v>0</v>
      </c>
      <c r="AN38">
        <v>0</v>
      </c>
      <c r="AO38">
        <v>0</v>
      </c>
      <c r="AP38">
        <v>0.19479642245877685</v>
      </c>
      <c r="AQ38">
        <v>0</v>
      </c>
      <c r="AR38">
        <v>2.2384114485493631</v>
      </c>
      <c r="AS38">
        <v>4.2275564370695049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31.623478120272978</v>
      </c>
      <c r="BB38">
        <f t="shared" si="0"/>
        <v>724.91906064223917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163.37909560289648</v>
      </c>
      <c r="L39">
        <v>64.829481971860503</v>
      </c>
      <c r="M39">
        <v>0</v>
      </c>
      <c r="N39">
        <v>29.554194809553881</v>
      </c>
      <c r="O39">
        <v>49.59994061868224</v>
      </c>
      <c r="P39">
        <v>54.176318624121251</v>
      </c>
      <c r="Q39">
        <v>1.5335689372078714</v>
      </c>
      <c r="R39">
        <v>10.52771072527589</v>
      </c>
      <c r="S39">
        <v>6.5535862445222364</v>
      </c>
      <c r="T39">
        <v>0</v>
      </c>
      <c r="U39">
        <v>275.19307034022125</v>
      </c>
      <c r="V39">
        <v>4.5780515742584429</v>
      </c>
      <c r="W39">
        <v>7.7666800283999695</v>
      </c>
      <c r="X39">
        <v>37.166976765126563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0.33868228835316216</v>
      </c>
      <c r="AE39">
        <v>8.4258530363180952</v>
      </c>
      <c r="AF39">
        <v>0</v>
      </c>
      <c r="AG39">
        <v>0</v>
      </c>
      <c r="AH39">
        <v>15.759079765184721</v>
      </c>
      <c r="AI39">
        <v>0</v>
      </c>
      <c r="AJ39">
        <v>0</v>
      </c>
      <c r="AK39">
        <v>13.737639555103318</v>
      </c>
      <c r="AL39">
        <v>0.64779715282994399</v>
      </c>
      <c r="AM39">
        <v>0</v>
      </c>
      <c r="AN39">
        <v>0</v>
      </c>
      <c r="AO39">
        <v>0</v>
      </c>
      <c r="AP39">
        <v>0.38959310999791269</v>
      </c>
      <c r="AQ39">
        <v>0</v>
      </c>
      <c r="AR39">
        <v>2.2384114485493631</v>
      </c>
      <c r="AS39">
        <v>4.2275564370695049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31.376053481685251</v>
      </c>
      <c r="BB39">
        <f t="shared" si="0"/>
        <v>719.24723555384753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163.37909560289648</v>
      </c>
      <c r="L40">
        <v>64.829481971860503</v>
      </c>
      <c r="M40">
        <v>0</v>
      </c>
      <c r="N40">
        <v>29.554194809553881</v>
      </c>
      <c r="O40">
        <v>49.59994061868224</v>
      </c>
      <c r="P40">
        <v>54.176318624121251</v>
      </c>
      <c r="Q40">
        <v>1.5335689372078714</v>
      </c>
      <c r="R40">
        <v>10.52771072527589</v>
      </c>
      <c r="S40">
        <v>6.5535862445222364</v>
      </c>
      <c r="T40">
        <v>0</v>
      </c>
      <c r="U40">
        <v>275.19307034022125</v>
      </c>
      <c r="V40">
        <v>4.5780515742584429</v>
      </c>
      <c r="W40">
        <v>7.7666800283999695</v>
      </c>
      <c r="X40">
        <v>37.166976765126563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8.4258530363180952</v>
      </c>
      <c r="AF40">
        <v>0</v>
      </c>
      <c r="AG40">
        <v>0</v>
      </c>
      <c r="AH40">
        <v>10.182789982154038</v>
      </c>
      <c r="AI40">
        <v>0</v>
      </c>
      <c r="AJ40">
        <v>0</v>
      </c>
      <c r="AK40">
        <v>13.737639555103318</v>
      </c>
      <c r="AL40">
        <v>0.64779715282994399</v>
      </c>
      <c r="AM40">
        <v>0</v>
      </c>
      <c r="AN40">
        <v>0</v>
      </c>
      <c r="AO40">
        <v>0</v>
      </c>
      <c r="AP40">
        <v>0.38959310999791269</v>
      </c>
      <c r="AQ40">
        <v>0</v>
      </c>
      <c r="AR40">
        <v>3.3576173053642249</v>
      </c>
      <c r="AS40">
        <v>4.2275564370695049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31.175590453916268</v>
      </c>
      <c r="BB40">
        <f t="shared" si="0"/>
        <v>714.65193236704749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163.37909560289648</v>
      </c>
      <c r="L41">
        <v>64.829481971860503</v>
      </c>
      <c r="M41">
        <v>0</v>
      </c>
      <c r="N41">
        <v>29.554194809553881</v>
      </c>
      <c r="O41">
        <v>49.59994061868224</v>
      </c>
      <c r="P41">
        <v>54.176318624121251</v>
      </c>
      <c r="Q41">
        <v>1.5335689372078714</v>
      </c>
      <c r="R41">
        <v>10.52771072527589</v>
      </c>
      <c r="S41">
        <v>6.5535862445222364</v>
      </c>
      <c r="T41">
        <v>0</v>
      </c>
      <c r="U41">
        <v>275.19307034022125</v>
      </c>
      <c r="V41">
        <v>4.5780515742584429</v>
      </c>
      <c r="W41">
        <v>7.7666800283999695</v>
      </c>
      <c r="X41">
        <v>37.166976765126563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5.0913951208515957</v>
      </c>
      <c r="AI41">
        <v>0</v>
      </c>
      <c r="AJ41">
        <v>0</v>
      </c>
      <c r="AK41">
        <v>13.737639555103318</v>
      </c>
      <c r="AL41">
        <v>0.64779715282994399</v>
      </c>
      <c r="AM41">
        <v>0</v>
      </c>
      <c r="AN41">
        <v>0</v>
      </c>
      <c r="AO41">
        <v>0</v>
      </c>
      <c r="AP41">
        <v>0.29219489876852428</v>
      </c>
      <c r="AQ41">
        <v>0</v>
      </c>
      <c r="AR41">
        <v>3.3576173053642249</v>
      </c>
      <c r="AS41">
        <v>4.2275564370695049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30.958698903484436</v>
      </c>
      <c r="BB41">
        <f t="shared" si="0"/>
        <v>709.68003084494751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163.37909560289648</v>
      </c>
      <c r="L42">
        <v>64.829481971860503</v>
      </c>
      <c r="M42">
        <v>0</v>
      </c>
      <c r="N42">
        <v>29.554194809553881</v>
      </c>
      <c r="O42">
        <v>49.59994061868224</v>
      </c>
      <c r="P42">
        <v>54.176318624121251</v>
      </c>
      <c r="Q42">
        <v>1.5335689372078714</v>
      </c>
      <c r="R42">
        <v>10.52771072527589</v>
      </c>
      <c r="S42">
        <v>6.5535862445222364</v>
      </c>
      <c r="T42">
        <v>0</v>
      </c>
      <c r="U42">
        <v>275.19307034022125</v>
      </c>
      <c r="V42">
        <v>4.5780515742584429</v>
      </c>
      <c r="W42">
        <v>7.7666800283999695</v>
      </c>
      <c r="X42">
        <v>37.166976765126563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0.72734212304320589</v>
      </c>
      <c r="AI42">
        <v>0</v>
      </c>
      <c r="AJ42">
        <v>0</v>
      </c>
      <c r="AK42">
        <v>13.737639555103318</v>
      </c>
      <c r="AL42">
        <v>0.64779715282994399</v>
      </c>
      <c r="AM42">
        <v>0</v>
      </c>
      <c r="AN42">
        <v>0</v>
      </c>
      <c r="AO42">
        <v>0</v>
      </c>
      <c r="AP42">
        <v>0.35712712794823626</v>
      </c>
      <c r="AQ42">
        <v>0</v>
      </c>
      <c r="AR42">
        <v>6.9950359423919837</v>
      </c>
      <c r="AS42">
        <v>4.2275564370695049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30.815473914678151</v>
      </c>
      <c r="BB42">
        <f t="shared" si="0"/>
        <v>706.39682069484741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163.37909560289648</v>
      </c>
      <c r="L43">
        <v>64.829481971860503</v>
      </c>
      <c r="M43">
        <v>0</v>
      </c>
      <c r="N43">
        <v>29.554194809553881</v>
      </c>
      <c r="O43">
        <v>49.59994061868224</v>
      </c>
      <c r="P43">
        <v>54.176318624121251</v>
      </c>
      <c r="Q43">
        <v>1.5335689372078714</v>
      </c>
      <c r="R43">
        <v>10.52771072527589</v>
      </c>
      <c r="S43">
        <v>6.5535862445222364</v>
      </c>
      <c r="T43">
        <v>0</v>
      </c>
      <c r="U43">
        <v>275.19307034022125</v>
      </c>
      <c r="V43">
        <v>4.5780515742584429</v>
      </c>
      <c r="W43">
        <v>7.7958677678917763</v>
      </c>
      <c r="X43">
        <v>37.166976765126563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13.737639555103318</v>
      </c>
      <c r="AL43">
        <v>0.64779715282994399</v>
      </c>
      <c r="AM43">
        <v>0</v>
      </c>
      <c r="AN43">
        <v>0</v>
      </c>
      <c r="AO43">
        <v>0</v>
      </c>
      <c r="AP43">
        <v>1.5583724399916508</v>
      </c>
      <c r="AQ43">
        <v>0</v>
      </c>
      <c r="AR43">
        <v>6.9950359423919837</v>
      </c>
      <c r="AS43">
        <v>4.2275564370695049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30.775968621321763</v>
      </c>
      <c r="BB43">
        <f t="shared" si="0"/>
        <v>705.49122327632847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163.37909560289648</v>
      </c>
      <c r="L44">
        <v>64.829481971860503</v>
      </c>
      <c r="M44">
        <v>0</v>
      </c>
      <c r="N44">
        <v>29.554194809553881</v>
      </c>
      <c r="O44">
        <v>49.59994061868224</v>
      </c>
      <c r="P44">
        <v>54.176318624121251</v>
      </c>
      <c r="Q44">
        <v>1.5335689372078714</v>
      </c>
      <c r="R44">
        <v>10.52771072527589</v>
      </c>
      <c r="S44">
        <v>6.5535862445222364</v>
      </c>
      <c r="T44">
        <v>0</v>
      </c>
      <c r="U44">
        <v>275.19307034022125</v>
      </c>
      <c r="V44">
        <v>4.5780515742584429</v>
      </c>
      <c r="W44">
        <v>7.7954384525657563</v>
      </c>
      <c r="X44">
        <v>37.166976765126563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13.737639555103318</v>
      </c>
      <c r="AL44">
        <v>0.64779715282994399</v>
      </c>
      <c r="AM44">
        <v>0</v>
      </c>
      <c r="AN44">
        <v>0</v>
      </c>
      <c r="AO44">
        <v>0</v>
      </c>
      <c r="AP44">
        <v>1.6233044040910038</v>
      </c>
      <c r="AQ44">
        <v>0</v>
      </c>
      <c r="AR44">
        <v>2.798014376956794</v>
      </c>
      <c r="AS44">
        <v>4.2275564370695049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30.427129007559923</v>
      </c>
      <c r="BB44">
        <f t="shared" si="0"/>
        <v>697.4946175847831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163.37909560289648</v>
      </c>
      <c r="L45">
        <v>64.829481971860503</v>
      </c>
      <c r="M45">
        <v>0</v>
      </c>
      <c r="N45">
        <v>29.554194809553881</v>
      </c>
      <c r="O45">
        <v>49.59994061868224</v>
      </c>
      <c r="P45">
        <v>54.176318624121251</v>
      </c>
      <c r="Q45">
        <v>1.5335689372078714</v>
      </c>
      <c r="R45">
        <v>10.52771072527589</v>
      </c>
      <c r="S45">
        <v>6.5535862445222364</v>
      </c>
      <c r="T45">
        <v>0</v>
      </c>
      <c r="U45">
        <v>275.19307034022125</v>
      </c>
      <c r="V45">
        <v>4.5780515742584429</v>
      </c>
      <c r="W45">
        <v>7.7666800283999695</v>
      </c>
      <c r="X45">
        <v>37.166976765126563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13.737639555103318</v>
      </c>
      <c r="AL45">
        <v>0.64779715282994399</v>
      </c>
      <c r="AM45">
        <v>0</v>
      </c>
      <c r="AN45">
        <v>0</v>
      </c>
      <c r="AO45">
        <v>0</v>
      </c>
      <c r="AP45">
        <v>1.6233044040910038</v>
      </c>
      <c r="AQ45">
        <v>0</v>
      </c>
      <c r="AR45">
        <v>2.798014376956794</v>
      </c>
      <c r="AS45">
        <v>4.2275564370695049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30.425926905429794</v>
      </c>
      <c r="BB45">
        <f t="shared" si="0"/>
        <v>697.46706126274728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163.37909560289648</v>
      </c>
      <c r="L46">
        <v>64.829481971860503</v>
      </c>
      <c r="M46">
        <v>0</v>
      </c>
      <c r="N46">
        <v>29.554194809553881</v>
      </c>
      <c r="O46">
        <v>49.59994061868224</v>
      </c>
      <c r="P46">
        <v>54.176318624121251</v>
      </c>
      <c r="Q46">
        <v>1.5335689372078714</v>
      </c>
      <c r="R46">
        <v>10.52771072527589</v>
      </c>
      <c r="S46">
        <v>6.5535862445222364</v>
      </c>
      <c r="T46">
        <v>0</v>
      </c>
      <c r="U46">
        <v>275.19307034022125</v>
      </c>
      <c r="V46">
        <v>4.5780515742584429</v>
      </c>
      <c r="W46">
        <v>7.7666800283999695</v>
      </c>
      <c r="X46">
        <v>37.166976765126563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13.737639555103318</v>
      </c>
      <c r="AL46">
        <v>0.64779715282994399</v>
      </c>
      <c r="AM46">
        <v>0</v>
      </c>
      <c r="AN46">
        <v>0</v>
      </c>
      <c r="AO46">
        <v>0</v>
      </c>
      <c r="AP46">
        <v>1.4285079816322268</v>
      </c>
      <c r="AQ46">
        <v>0</v>
      </c>
      <c r="AR46">
        <v>2.798014376956794</v>
      </c>
      <c r="AS46">
        <v>4.2275564370695049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30.417784414971017</v>
      </c>
      <c r="BB46">
        <f t="shared" si="0"/>
        <v>697.28040733074738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163.37909560289648</v>
      </c>
      <c r="L47">
        <v>64.829481971860503</v>
      </c>
      <c r="M47">
        <v>0</v>
      </c>
      <c r="N47">
        <v>29.554194809553881</v>
      </c>
      <c r="O47">
        <v>49.59994061868224</v>
      </c>
      <c r="P47">
        <v>54.176318624121251</v>
      </c>
      <c r="Q47">
        <v>1.5335689372078714</v>
      </c>
      <c r="R47">
        <v>10.52771072527589</v>
      </c>
      <c r="S47">
        <v>6.5535862445222364</v>
      </c>
      <c r="T47">
        <v>0</v>
      </c>
      <c r="U47">
        <v>275.19307034022125</v>
      </c>
      <c r="V47">
        <v>4.5780515742584429</v>
      </c>
      <c r="W47">
        <v>7.7666800283999695</v>
      </c>
      <c r="X47">
        <v>37.166976765126563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13.737639555103318</v>
      </c>
      <c r="AL47">
        <v>0.64779715282994399</v>
      </c>
      <c r="AM47">
        <v>0</v>
      </c>
      <c r="AN47">
        <v>0</v>
      </c>
      <c r="AO47">
        <v>0</v>
      </c>
      <c r="AP47">
        <v>0.19479642245877685</v>
      </c>
      <c r="AQ47">
        <v>0</v>
      </c>
      <c r="AR47">
        <v>2.798014376956794</v>
      </c>
      <c r="AS47">
        <v>2.6251761511166767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30.299235775844739</v>
      </c>
      <c r="BB47">
        <f t="shared" si="0"/>
        <v>694.56286412474731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163.37909560289648</v>
      </c>
      <c r="L48">
        <v>64.829481971860503</v>
      </c>
      <c r="M48">
        <v>0</v>
      </c>
      <c r="N48">
        <v>29.554194809553881</v>
      </c>
      <c r="O48">
        <v>49.59994061868224</v>
      </c>
      <c r="P48">
        <v>54.176318624121251</v>
      </c>
      <c r="Q48">
        <v>1.5335689372078714</v>
      </c>
      <c r="R48">
        <v>10.52771072527589</v>
      </c>
      <c r="S48">
        <v>6.5535862445222364</v>
      </c>
      <c r="T48">
        <v>0</v>
      </c>
      <c r="U48">
        <v>275.19307034022125</v>
      </c>
      <c r="V48">
        <v>4.5780515742584429</v>
      </c>
      <c r="W48">
        <v>7.7666800283999695</v>
      </c>
      <c r="X48">
        <v>37.166976765126563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13.737639555103318</v>
      </c>
      <c r="AL48">
        <v>0.64779715282994399</v>
      </c>
      <c r="AM48">
        <v>0</v>
      </c>
      <c r="AN48">
        <v>0</v>
      </c>
      <c r="AO48">
        <v>0</v>
      </c>
      <c r="AP48">
        <v>0.19479642245877685</v>
      </c>
      <c r="AQ48">
        <v>0</v>
      </c>
      <c r="AR48">
        <v>2.798014376956794</v>
      </c>
      <c r="AS48">
        <v>2.6251761511166767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30.299235775844739</v>
      </c>
      <c r="BB48">
        <f t="shared" si="0"/>
        <v>694.56286412474731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163.37909560289648</v>
      </c>
      <c r="L49">
        <v>64.829481971860503</v>
      </c>
      <c r="M49">
        <v>0</v>
      </c>
      <c r="N49">
        <v>29.554194809553881</v>
      </c>
      <c r="O49">
        <v>49.59994061868224</v>
      </c>
      <c r="P49">
        <v>54.176318624121251</v>
      </c>
      <c r="Q49">
        <v>1.5335689372078714</v>
      </c>
      <c r="R49">
        <v>10.52771072527589</v>
      </c>
      <c r="S49">
        <v>6.5535862445222364</v>
      </c>
      <c r="T49">
        <v>0</v>
      </c>
      <c r="U49">
        <v>275.19307034022125</v>
      </c>
      <c r="V49">
        <v>4.5780515742584429</v>
      </c>
      <c r="W49">
        <v>7.7666800283999695</v>
      </c>
      <c r="X49">
        <v>37.166976765126563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13.737639555103318</v>
      </c>
      <c r="AL49">
        <v>0.64779715282994399</v>
      </c>
      <c r="AM49">
        <v>0</v>
      </c>
      <c r="AN49">
        <v>0</v>
      </c>
      <c r="AO49">
        <v>0</v>
      </c>
      <c r="AP49">
        <v>0.19479642245877685</v>
      </c>
      <c r="AQ49">
        <v>0</v>
      </c>
      <c r="AR49">
        <v>2.798014376956794</v>
      </c>
      <c r="AS49">
        <v>2.6251761511166767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30.299235775844739</v>
      </c>
      <c r="BB49">
        <f t="shared" si="0"/>
        <v>694.56286412474731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163.37909560289648</v>
      </c>
      <c r="L50">
        <v>64.829481971860503</v>
      </c>
      <c r="M50">
        <v>0</v>
      </c>
      <c r="N50">
        <v>29.554194809553881</v>
      </c>
      <c r="O50">
        <v>49.59994061868224</v>
      </c>
      <c r="P50">
        <v>54.176318624121251</v>
      </c>
      <c r="Q50">
        <v>1.5335689372078714</v>
      </c>
      <c r="R50">
        <v>10.52771072527589</v>
      </c>
      <c r="S50">
        <v>6.5535862445222364</v>
      </c>
      <c r="T50">
        <v>0</v>
      </c>
      <c r="U50">
        <v>275.19307034022125</v>
      </c>
      <c r="V50">
        <v>4.5780515742584429</v>
      </c>
      <c r="W50">
        <v>7.7666800283999695</v>
      </c>
      <c r="X50">
        <v>37.166976765126563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13.737639555103318</v>
      </c>
      <c r="AL50">
        <v>0.64779715282994399</v>
      </c>
      <c r="AM50">
        <v>0</v>
      </c>
      <c r="AN50">
        <v>0</v>
      </c>
      <c r="AO50">
        <v>0</v>
      </c>
      <c r="AP50">
        <v>0.19479642245877685</v>
      </c>
      <c r="AQ50">
        <v>0</v>
      </c>
      <c r="AR50">
        <v>2.798014376956794</v>
      </c>
      <c r="AS50">
        <v>2.6251761511166767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30.299235775844739</v>
      </c>
      <c r="BB50">
        <f t="shared" si="0"/>
        <v>694.56286412474731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163.37909560289648</v>
      </c>
      <c r="L51">
        <v>64.829481971860503</v>
      </c>
      <c r="M51">
        <v>0</v>
      </c>
      <c r="N51">
        <v>29.554194809553881</v>
      </c>
      <c r="O51">
        <v>49.59994061868224</v>
      </c>
      <c r="P51">
        <v>54.176318624121251</v>
      </c>
      <c r="Q51">
        <v>1.5335689372078714</v>
      </c>
      <c r="R51">
        <v>10.52771072527589</v>
      </c>
      <c r="S51">
        <v>6.5535862445222364</v>
      </c>
      <c r="T51">
        <v>0</v>
      </c>
      <c r="U51">
        <v>275.19307034022125</v>
      </c>
      <c r="V51">
        <v>4.5780515742584429</v>
      </c>
      <c r="W51">
        <v>8.6607509900649777</v>
      </c>
      <c r="X51">
        <v>37.166976765126563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13.737639555103318</v>
      </c>
      <c r="AL51">
        <v>0.64779715282994399</v>
      </c>
      <c r="AM51">
        <v>0</v>
      </c>
      <c r="AN51">
        <v>0</v>
      </c>
      <c r="AO51">
        <v>0</v>
      </c>
      <c r="AP51">
        <v>0.19479642245877685</v>
      </c>
      <c r="AQ51">
        <v>0</v>
      </c>
      <c r="AR51">
        <v>2.798014376956794</v>
      </c>
      <c r="AS51">
        <v>2.6251761511166767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30.336607942042338</v>
      </c>
      <c r="BB51">
        <f t="shared" si="0"/>
        <v>695.41956292021484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163.37909560289648</v>
      </c>
      <c r="L52">
        <v>64.829481971860503</v>
      </c>
      <c r="M52">
        <v>0</v>
      </c>
      <c r="N52">
        <v>29.554194809553881</v>
      </c>
      <c r="O52">
        <v>49.59994061868224</v>
      </c>
      <c r="P52">
        <v>54.176318624121251</v>
      </c>
      <c r="Q52">
        <v>1.5335689372078714</v>
      </c>
      <c r="R52">
        <v>10.52771072527589</v>
      </c>
      <c r="S52">
        <v>6.5535862445222364</v>
      </c>
      <c r="T52">
        <v>0</v>
      </c>
      <c r="U52">
        <v>275.19307034022125</v>
      </c>
      <c r="V52">
        <v>4.5780515742584429</v>
      </c>
      <c r="W52">
        <v>8.6607509900649777</v>
      </c>
      <c r="X52">
        <v>37.166976765126563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13.737639555103318</v>
      </c>
      <c r="AL52">
        <v>0.64779715282994399</v>
      </c>
      <c r="AM52">
        <v>0</v>
      </c>
      <c r="AN52">
        <v>0</v>
      </c>
      <c r="AO52">
        <v>0</v>
      </c>
      <c r="AP52">
        <v>0.19479642245877685</v>
      </c>
      <c r="AQ52">
        <v>0</v>
      </c>
      <c r="AR52">
        <v>2.798014376956794</v>
      </c>
      <c r="AS52">
        <v>2.6251761511166767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30.336607942042338</v>
      </c>
      <c r="BB52">
        <f t="shared" si="0"/>
        <v>695.41956292021484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163.38004919341185</v>
      </c>
      <c r="L53">
        <v>64.828598350572307</v>
      </c>
      <c r="M53">
        <v>0</v>
      </c>
      <c r="N53">
        <v>29.554194809553881</v>
      </c>
      <c r="O53">
        <v>49.59994061868224</v>
      </c>
      <c r="P53">
        <v>54.176318624121251</v>
      </c>
      <c r="Q53">
        <v>1.5305708765026278</v>
      </c>
      <c r="R53">
        <v>10.52771072527589</v>
      </c>
      <c r="S53">
        <v>6.5535862445222364</v>
      </c>
      <c r="T53">
        <v>0</v>
      </c>
      <c r="U53">
        <v>275.19307034022125</v>
      </c>
      <c r="V53">
        <v>4.5780515742584429</v>
      </c>
      <c r="W53">
        <v>8.6607509900649777</v>
      </c>
      <c r="X53">
        <v>37.166976765126563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13.737639555103318</v>
      </c>
      <c r="AL53">
        <v>0.64779715282994399</v>
      </c>
      <c r="AM53">
        <v>0</v>
      </c>
      <c r="AN53">
        <v>0</v>
      </c>
      <c r="AO53">
        <v>0</v>
      </c>
      <c r="AP53">
        <v>0.1298644583594239</v>
      </c>
      <c r="AQ53">
        <v>0</v>
      </c>
      <c r="AR53">
        <v>2.798014376956794</v>
      </c>
      <c r="AS53">
        <v>2.6251761511166767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30.33377139171921</v>
      </c>
      <c r="BB53">
        <f t="shared" si="0"/>
        <v>695.35453941496053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163.37903777245154</v>
      </c>
      <c r="L54">
        <v>64.829163597683589</v>
      </c>
      <c r="M54">
        <v>0</v>
      </c>
      <c r="N54">
        <v>29.554194809553881</v>
      </c>
      <c r="O54">
        <v>49.59994061868224</v>
      </c>
      <c r="P54">
        <v>54.176318624121251</v>
      </c>
      <c r="Q54">
        <v>1.5305708765026278</v>
      </c>
      <c r="R54">
        <v>10.52771072527589</v>
      </c>
      <c r="S54">
        <v>6.5535862445222364</v>
      </c>
      <c r="T54">
        <v>0</v>
      </c>
      <c r="U54">
        <v>275.19307034022125</v>
      </c>
      <c r="V54">
        <v>4.5780515742584429</v>
      </c>
      <c r="W54">
        <v>8.6607509900649777</v>
      </c>
      <c r="X54">
        <v>37.166976765126563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13.737639555103318</v>
      </c>
      <c r="AL54">
        <v>0.64779715282994399</v>
      </c>
      <c r="AM54">
        <v>0</v>
      </c>
      <c r="AN54">
        <v>0</v>
      </c>
      <c r="AO54">
        <v>0</v>
      </c>
      <c r="AP54">
        <v>0.1298644583594239</v>
      </c>
      <c r="AQ54">
        <v>0</v>
      </c>
      <c r="AR54">
        <v>2.798014376956794</v>
      </c>
      <c r="AS54">
        <v>2.6251761511166767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30.333752741652305</v>
      </c>
      <c r="BB54">
        <f t="shared" si="0"/>
        <v>695.35411189117838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109.75714871501476</v>
      </c>
      <c r="L55">
        <v>43.090995429942922</v>
      </c>
      <c r="M55">
        <v>0</v>
      </c>
      <c r="N55">
        <v>29.554194809553881</v>
      </c>
      <c r="O55">
        <v>49.59994061868224</v>
      </c>
      <c r="P55">
        <v>54.176318624121251</v>
      </c>
      <c r="Q55">
        <v>1.5305708765026278</v>
      </c>
      <c r="R55">
        <v>10.52771072527589</v>
      </c>
      <c r="S55">
        <v>6.5535862445222364</v>
      </c>
      <c r="T55">
        <v>0</v>
      </c>
      <c r="U55">
        <v>275.19307034022125</v>
      </c>
      <c r="V55">
        <v>4.5780515742584429</v>
      </c>
      <c r="W55">
        <v>10.574933809804255</v>
      </c>
      <c r="X55">
        <v>37.166976765126563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13.737639555103318</v>
      </c>
      <c r="AL55">
        <v>0.64779715282994399</v>
      </c>
      <c r="AM55">
        <v>0</v>
      </c>
      <c r="AN55">
        <v>0</v>
      </c>
      <c r="AO55">
        <v>0</v>
      </c>
      <c r="AP55">
        <v>0.1298644583594239</v>
      </c>
      <c r="AQ55">
        <v>0</v>
      </c>
      <c r="AR55">
        <v>2.2384114485493631</v>
      </c>
      <c r="AS55">
        <v>2.6251761511166767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27.24032378909757</v>
      </c>
      <c r="BB55">
        <f t="shared" si="0"/>
        <v>624.44206350988759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109.75714871501476</v>
      </c>
      <c r="L56">
        <v>17.960706469417453</v>
      </c>
      <c r="M56">
        <v>0</v>
      </c>
      <c r="N56">
        <v>29.554194809553881</v>
      </c>
      <c r="O56">
        <v>49.59994061868224</v>
      </c>
      <c r="P56">
        <v>54.176318624121251</v>
      </c>
      <c r="Q56">
        <v>1.5305708765026278</v>
      </c>
      <c r="R56">
        <v>10.52771072527589</v>
      </c>
      <c r="S56">
        <v>6.5535862445222364</v>
      </c>
      <c r="T56">
        <v>0</v>
      </c>
      <c r="U56">
        <v>275.19307034022125</v>
      </c>
      <c r="V56">
        <v>4.5780515742584429</v>
      </c>
      <c r="W56">
        <v>10.574933809804255</v>
      </c>
      <c r="X56">
        <v>37.166976765126563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13.737639555103318</v>
      </c>
      <c r="AL56">
        <v>0.64779715282994399</v>
      </c>
      <c r="AM56">
        <v>0</v>
      </c>
      <c r="AN56">
        <v>0</v>
      </c>
      <c r="AO56">
        <v>0</v>
      </c>
      <c r="AP56">
        <v>0.1298644583594239</v>
      </c>
      <c r="AQ56">
        <v>0</v>
      </c>
      <c r="AR56">
        <v>2.2384114485493631</v>
      </c>
      <c r="AS56">
        <v>2.6251761511166767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26.189877710547609</v>
      </c>
      <c r="BB56">
        <f t="shared" si="0"/>
        <v>600.36222062791205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79.825367756662303</v>
      </c>
      <c r="L57">
        <v>17.521996460200107</v>
      </c>
      <c r="M57">
        <v>0</v>
      </c>
      <c r="N57">
        <v>29.554194809553881</v>
      </c>
      <c r="O57">
        <v>49.59994061868224</v>
      </c>
      <c r="P57">
        <v>54.176318624121251</v>
      </c>
      <c r="Q57">
        <v>1.5202889398133428</v>
      </c>
      <c r="R57">
        <v>10.52771072527589</v>
      </c>
      <c r="S57">
        <v>6.5535862445222364</v>
      </c>
      <c r="T57">
        <v>0</v>
      </c>
      <c r="U57">
        <v>275.19307034022125</v>
      </c>
      <c r="V57">
        <v>4.5780515742584429</v>
      </c>
      <c r="W57">
        <v>10.574933809804255</v>
      </c>
      <c r="X57">
        <v>37.166976765126563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13.737639555103318</v>
      </c>
      <c r="AL57">
        <v>0.64779715282994399</v>
      </c>
      <c r="AM57">
        <v>0</v>
      </c>
      <c r="AN57">
        <v>0</v>
      </c>
      <c r="AO57">
        <v>0</v>
      </c>
      <c r="AP57">
        <v>0.1298644583594239</v>
      </c>
      <c r="AQ57">
        <v>0</v>
      </c>
      <c r="AR57">
        <v>2.2384114485493631</v>
      </c>
      <c r="AS57">
        <v>2.6251761511166767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24.919961403149568</v>
      </c>
      <c r="BB57">
        <f t="shared" si="0"/>
        <v>571.25136403105103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79.825522119800155</v>
      </c>
      <c r="L58">
        <v>17.960936850739859</v>
      </c>
      <c r="M58">
        <v>0</v>
      </c>
      <c r="N58">
        <v>29.554194809553881</v>
      </c>
      <c r="O58">
        <v>49.59994061868224</v>
      </c>
      <c r="P58">
        <v>54.176318624121251</v>
      </c>
      <c r="Q58">
        <v>1.5202889398133428</v>
      </c>
      <c r="R58">
        <v>10.52771072527589</v>
      </c>
      <c r="S58">
        <v>6.5535862445222364</v>
      </c>
      <c r="T58">
        <v>0</v>
      </c>
      <c r="U58">
        <v>275.19307034022125</v>
      </c>
      <c r="V58">
        <v>4.5780515742584429</v>
      </c>
      <c r="W58">
        <v>10.574933809804255</v>
      </c>
      <c r="X58">
        <v>37.166976765126563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13.737639555103318</v>
      </c>
      <c r="AL58">
        <v>0.64779715282994399</v>
      </c>
      <c r="AM58">
        <v>0</v>
      </c>
      <c r="AN58">
        <v>0</v>
      </c>
      <c r="AO58">
        <v>0</v>
      </c>
      <c r="AP58">
        <v>0.1298644583594239</v>
      </c>
      <c r="AQ58">
        <v>0</v>
      </c>
      <c r="AR58">
        <v>2.2384114485493631</v>
      </c>
      <c r="AS58">
        <v>2.6251761511166767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24.938315563853298</v>
      </c>
      <c r="BB58">
        <f t="shared" si="0"/>
        <v>571.67210462402488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80.370122101361943</v>
      </c>
      <c r="L59">
        <v>17.960552292413574</v>
      </c>
      <c r="M59">
        <v>0</v>
      </c>
      <c r="N59">
        <v>29.554194809553881</v>
      </c>
      <c r="O59">
        <v>49.59994061868224</v>
      </c>
      <c r="P59">
        <v>54.176318624121251</v>
      </c>
      <c r="Q59">
        <v>1.5026709471794004</v>
      </c>
      <c r="R59">
        <v>10.52771072527589</v>
      </c>
      <c r="S59">
        <v>6.5535862445222364</v>
      </c>
      <c r="T59">
        <v>0</v>
      </c>
      <c r="U59">
        <v>275.19307034022125</v>
      </c>
      <c r="V59">
        <v>4.5780515742584429</v>
      </c>
      <c r="W59">
        <v>8.0676801801386322</v>
      </c>
      <c r="X59">
        <v>37.166976765126563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13.737639555103318</v>
      </c>
      <c r="AL59">
        <v>0.64779715282994399</v>
      </c>
      <c r="AM59">
        <v>0</v>
      </c>
      <c r="AN59">
        <v>0</v>
      </c>
      <c r="AO59">
        <v>0</v>
      </c>
      <c r="AP59">
        <v>0.1298644583594239</v>
      </c>
      <c r="AQ59">
        <v>0</v>
      </c>
      <c r="AR59">
        <v>1.9586101168858272</v>
      </c>
      <c r="AS59">
        <v>2.6251761511166767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24.843828439068879</v>
      </c>
      <c r="BB59">
        <f t="shared" si="0"/>
        <v>569.50613421808168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75.401678058178916</v>
      </c>
      <c r="L60">
        <v>17.96085295128643</v>
      </c>
      <c r="M60">
        <v>0</v>
      </c>
      <c r="N60">
        <v>29.554194809553881</v>
      </c>
      <c r="O60">
        <v>49.59994061868224</v>
      </c>
      <c r="P60">
        <v>54.176318624121251</v>
      </c>
      <c r="Q60">
        <v>1.5026709471794004</v>
      </c>
      <c r="R60">
        <v>10.52771072527589</v>
      </c>
      <c r="S60">
        <v>6.5535862445222364</v>
      </c>
      <c r="T60">
        <v>0</v>
      </c>
      <c r="U60">
        <v>275.19307034022125</v>
      </c>
      <c r="V60">
        <v>4.5780515742584429</v>
      </c>
      <c r="W60">
        <v>8.0676801801386322</v>
      </c>
      <c r="X60">
        <v>37.166976765126563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13.737639555103318</v>
      </c>
      <c r="AL60">
        <v>0.64779715282994399</v>
      </c>
      <c r="AM60">
        <v>0</v>
      </c>
      <c r="AN60">
        <v>0</v>
      </c>
      <c r="AO60">
        <v>0</v>
      </c>
      <c r="AP60">
        <v>0.1298644583594239</v>
      </c>
      <c r="AQ60">
        <v>0</v>
      </c>
      <c r="AR60">
        <v>1.9586101168858272</v>
      </c>
      <c r="AS60">
        <v>2.6251761511166767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24.636160045604711</v>
      </c>
      <c r="BB60">
        <f t="shared" si="0"/>
        <v>564.74565922723559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76.581427178012675</v>
      </c>
      <c r="L61">
        <v>17.960910404829892</v>
      </c>
      <c r="M61">
        <v>0</v>
      </c>
      <c r="N61">
        <v>29.554194809553881</v>
      </c>
      <c r="O61">
        <v>49.59994061868224</v>
      </c>
      <c r="P61">
        <v>54.176318624121251</v>
      </c>
      <c r="Q61">
        <v>1.5026709471794004</v>
      </c>
      <c r="R61">
        <v>10.52771072527589</v>
      </c>
      <c r="S61">
        <v>6.5535862445222364</v>
      </c>
      <c r="T61">
        <v>0</v>
      </c>
      <c r="U61">
        <v>275.19307034022125</v>
      </c>
      <c r="V61">
        <v>4.5780515742584429</v>
      </c>
      <c r="W61">
        <v>8.0676801801386322</v>
      </c>
      <c r="X61">
        <v>37.166976765126563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13.737639555103318</v>
      </c>
      <c r="AL61">
        <v>0.64779715282994399</v>
      </c>
      <c r="AM61">
        <v>0</v>
      </c>
      <c r="AN61">
        <v>0</v>
      </c>
      <c r="AO61">
        <v>0</v>
      </c>
      <c r="AP61">
        <v>0.1298644583594239</v>
      </c>
      <c r="AQ61">
        <v>0</v>
      </c>
      <c r="AR61">
        <v>1.9586101168858272</v>
      </c>
      <c r="AS61">
        <v>2.6251761511166767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24.685475960371889</v>
      </c>
      <c r="BB61">
        <f t="shared" si="0"/>
        <v>565.87614988584551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75.535750533729086</v>
      </c>
      <c r="L62">
        <v>17.960841366753652</v>
      </c>
      <c r="M62">
        <v>0</v>
      </c>
      <c r="N62">
        <v>29.554194809553881</v>
      </c>
      <c r="O62">
        <v>49.59994061868224</v>
      </c>
      <c r="P62">
        <v>54.176318624121251</v>
      </c>
      <c r="Q62">
        <v>1.5026709471794004</v>
      </c>
      <c r="R62">
        <v>10.52771072527589</v>
      </c>
      <c r="S62">
        <v>6.5535862445222364</v>
      </c>
      <c r="T62">
        <v>0</v>
      </c>
      <c r="U62">
        <v>275.19307034022125</v>
      </c>
      <c r="V62">
        <v>4.5780515742584429</v>
      </c>
      <c r="W62">
        <v>8.0676801801386322</v>
      </c>
      <c r="X62">
        <v>37.166976765126563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13.737639555103318</v>
      </c>
      <c r="AL62">
        <v>0.64779715282994399</v>
      </c>
      <c r="AM62">
        <v>0</v>
      </c>
      <c r="AN62">
        <v>0</v>
      </c>
      <c r="AO62">
        <v>0</v>
      </c>
      <c r="AP62">
        <v>0.1298644583594239</v>
      </c>
      <c r="AQ62">
        <v>0</v>
      </c>
      <c r="AR62">
        <v>1.9586101168858272</v>
      </c>
      <c r="AS62">
        <v>2.6251761511166767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24.64176379084924</v>
      </c>
      <c r="BB62">
        <f t="shared" si="0"/>
        <v>564.87411637300841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164.03593238564105</v>
      </c>
      <c r="L63">
        <v>65.195785354660003</v>
      </c>
      <c r="M63">
        <v>0</v>
      </c>
      <c r="N63">
        <v>29.554194809553881</v>
      </c>
      <c r="O63">
        <v>49.59994061868224</v>
      </c>
      <c r="P63">
        <v>54.176318624121251</v>
      </c>
      <c r="Q63">
        <v>1.5026709471794004</v>
      </c>
      <c r="R63">
        <v>10.52771072527589</v>
      </c>
      <c r="S63">
        <v>6.5535862445222364</v>
      </c>
      <c r="T63">
        <v>0</v>
      </c>
      <c r="U63">
        <v>275.19307034022125</v>
      </c>
      <c r="V63">
        <v>4.5780515742584429</v>
      </c>
      <c r="W63">
        <v>7.659571929535347</v>
      </c>
      <c r="X63">
        <v>37.166976765126563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13.737639555103318</v>
      </c>
      <c r="AL63">
        <v>0.64779715282994399</v>
      </c>
      <c r="AM63">
        <v>0</v>
      </c>
      <c r="AN63">
        <v>0</v>
      </c>
      <c r="AO63">
        <v>0</v>
      </c>
      <c r="AP63">
        <v>1.4285079816322268</v>
      </c>
      <c r="AQ63">
        <v>0</v>
      </c>
      <c r="AR63">
        <v>1.399007188478397</v>
      </c>
      <c r="AS63">
        <v>2.6251761511166767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30.329325022943802</v>
      </c>
      <c r="BB63">
        <f t="shared" si="0"/>
        <v>695.25261332499451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164.30920119616471</v>
      </c>
      <c r="L64">
        <v>65.195339519915521</v>
      </c>
      <c r="M64">
        <v>0</v>
      </c>
      <c r="N64">
        <v>29.554194809553881</v>
      </c>
      <c r="O64">
        <v>49.59994061868224</v>
      </c>
      <c r="P64">
        <v>54.176318624121251</v>
      </c>
      <c r="Q64">
        <v>1.5026709471794004</v>
      </c>
      <c r="R64">
        <v>10.52771072527589</v>
      </c>
      <c r="S64">
        <v>6.5535862445222364</v>
      </c>
      <c r="T64">
        <v>0</v>
      </c>
      <c r="U64">
        <v>275.19307034022125</v>
      </c>
      <c r="V64">
        <v>4.5780515742584429</v>
      </c>
      <c r="W64">
        <v>7.659571929535347</v>
      </c>
      <c r="X64">
        <v>37.166976765126563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13.737639555103318</v>
      </c>
      <c r="AL64">
        <v>0.64779715282994399</v>
      </c>
      <c r="AM64">
        <v>0</v>
      </c>
      <c r="AN64">
        <v>0</v>
      </c>
      <c r="AO64">
        <v>0</v>
      </c>
      <c r="AP64">
        <v>1.4285079816322268</v>
      </c>
      <c r="AQ64">
        <v>0</v>
      </c>
      <c r="AR64">
        <v>1.399007188478397</v>
      </c>
      <c r="AS64">
        <v>2.6251761511166767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30.340729023331374</v>
      </c>
      <c r="BB64">
        <f t="shared" si="0"/>
        <v>695.51403230038602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164.3074485386461</v>
      </c>
      <c r="L65">
        <v>62.37748885635299</v>
      </c>
      <c r="M65">
        <v>0</v>
      </c>
      <c r="N65">
        <v>29.554194809553881</v>
      </c>
      <c r="O65">
        <v>49.59994061868224</v>
      </c>
      <c r="P65">
        <v>54.176318624121251</v>
      </c>
      <c r="Q65">
        <v>1.5026709471794004</v>
      </c>
      <c r="R65">
        <v>10.52771072527589</v>
      </c>
      <c r="S65">
        <v>6.5535862445222364</v>
      </c>
      <c r="T65">
        <v>0</v>
      </c>
      <c r="U65">
        <v>275.19307034022125</v>
      </c>
      <c r="V65">
        <v>4.5780515742584429</v>
      </c>
      <c r="W65">
        <v>7.659571929535347</v>
      </c>
      <c r="X65">
        <v>37.166976765126563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13.737639555103318</v>
      </c>
      <c r="AL65">
        <v>3.2389857641497204</v>
      </c>
      <c r="AM65">
        <v>0</v>
      </c>
      <c r="AN65">
        <v>0</v>
      </c>
      <c r="AO65">
        <v>0</v>
      </c>
      <c r="AP65">
        <v>1.4285079816322268</v>
      </c>
      <c r="AQ65">
        <v>0</v>
      </c>
      <c r="AR65">
        <v>1.1192058568148611</v>
      </c>
      <c r="AS65">
        <v>2.6592694614902936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30.320910693173424</v>
      </c>
      <c r="BB65">
        <f t="shared" si="0"/>
        <v>695.05972789949271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164.3074485386461</v>
      </c>
      <c r="L66">
        <v>65.194528479167047</v>
      </c>
      <c r="M66">
        <v>0</v>
      </c>
      <c r="N66">
        <v>29.554194809553881</v>
      </c>
      <c r="O66">
        <v>49.59994061868224</v>
      </c>
      <c r="P66">
        <v>54.176318624121251</v>
      </c>
      <c r="Q66">
        <v>1.5026709471794004</v>
      </c>
      <c r="R66">
        <v>10.52771072527589</v>
      </c>
      <c r="S66">
        <v>6.5535862445222364</v>
      </c>
      <c r="T66">
        <v>0</v>
      </c>
      <c r="U66">
        <v>275.19307034022125</v>
      </c>
      <c r="V66">
        <v>4.5780515742584429</v>
      </c>
      <c r="W66">
        <v>7.659571929535347</v>
      </c>
      <c r="X66">
        <v>37.166976765126563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13.737639555103318</v>
      </c>
      <c r="AL66">
        <v>13.544849727831625</v>
      </c>
      <c r="AM66">
        <v>0</v>
      </c>
      <c r="AN66">
        <v>0</v>
      </c>
      <c r="AO66">
        <v>0</v>
      </c>
      <c r="AP66">
        <v>1.4285079816322268</v>
      </c>
      <c r="AQ66">
        <v>0</v>
      </c>
      <c r="AR66">
        <v>1.1192058568148611</v>
      </c>
      <c r="AS66">
        <v>2.6592694614902936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30.869448063088949</v>
      </c>
      <c r="BB66">
        <f t="shared" si="0"/>
        <v>707.63409411607324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164.3074485386461</v>
      </c>
      <c r="L67">
        <v>65.194528479167047</v>
      </c>
      <c r="M67">
        <v>0</v>
      </c>
      <c r="N67">
        <v>29.554194809553881</v>
      </c>
      <c r="O67">
        <v>49.59994061868224</v>
      </c>
      <c r="P67">
        <v>54.176318624121251</v>
      </c>
      <c r="Q67">
        <v>1.5335689372078714</v>
      </c>
      <c r="R67">
        <v>10.52771072527589</v>
      </c>
      <c r="S67">
        <v>6.5535862445222364</v>
      </c>
      <c r="T67">
        <v>0</v>
      </c>
      <c r="U67">
        <v>275.19307034022125</v>
      </c>
      <c r="V67">
        <v>4.5780515742584429</v>
      </c>
      <c r="W67">
        <v>7.659571929535347</v>
      </c>
      <c r="X67">
        <v>37.166976765126563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13.737639555103318</v>
      </c>
      <c r="AL67">
        <v>13.544849727831625</v>
      </c>
      <c r="AM67">
        <v>0</v>
      </c>
      <c r="AN67">
        <v>0</v>
      </c>
      <c r="AO67">
        <v>0</v>
      </c>
      <c r="AP67">
        <v>0.19479642245877685</v>
      </c>
      <c r="AQ67">
        <v>0</v>
      </c>
      <c r="AR67">
        <v>1.1192058568148611</v>
      </c>
      <c r="AS67">
        <v>2.6592694614902936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30.849573356641898</v>
      </c>
      <c r="BB67">
        <f t="shared" si="0"/>
        <v>707.17849737641836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164.3074485386461</v>
      </c>
      <c r="L68">
        <v>65.194528479167047</v>
      </c>
      <c r="M68">
        <v>0</v>
      </c>
      <c r="N68">
        <v>29.554194809553881</v>
      </c>
      <c r="O68">
        <v>49.59994061868224</v>
      </c>
      <c r="P68">
        <v>54.176318624121251</v>
      </c>
      <c r="Q68">
        <v>1.5335689372078714</v>
      </c>
      <c r="R68">
        <v>10.52771072527589</v>
      </c>
      <c r="S68">
        <v>6.5535862445222364</v>
      </c>
      <c r="T68">
        <v>0</v>
      </c>
      <c r="U68">
        <v>275.19307034022125</v>
      </c>
      <c r="V68">
        <v>4.5780515742584429</v>
      </c>
      <c r="W68">
        <v>7.659571929535347</v>
      </c>
      <c r="X68">
        <v>37.166976765126563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13.737639555103318</v>
      </c>
      <c r="AL68">
        <v>13.544849727831625</v>
      </c>
      <c r="AM68">
        <v>0</v>
      </c>
      <c r="AN68">
        <v>0</v>
      </c>
      <c r="AO68">
        <v>0</v>
      </c>
      <c r="AP68">
        <v>0.19479642245877685</v>
      </c>
      <c r="AQ68">
        <v>0</v>
      </c>
      <c r="AR68">
        <v>1.1192058568148611</v>
      </c>
      <c r="AS68">
        <v>2.6592694614902936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31.031990771950291</v>
      </c>
      <c r="BB68">
        <f t="shared" ref="BB68:BB99" si="1">SUM(B68:AZ68)-BA68</f>
        <v>711.36013295891848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164.3074485386461</v>
      </c>
      <c r="L69">
        <v>65.194528479167047</v>
      </c>
      <c r="M69">
        <v>0</v>
      </c>
      <c r="N69">
        <v>29.554194809553881</v>
      </c>
      <c r="O69">
        <v>49.59994061868224</v>
      </c>
      <c r="P69">
        <v>54.176318624121251</v>
      </c>
      <c r="Q69">
        <v>1.5335689372078714</v>
      </c>
      <c r="R69">
        <v>10.52771072527589</v>
      </c>
      <c r="S69">
        <v>6.5535862445222364</v>
      </c>
      <c r="T69">
        <v>0</v>
      </c>
      <c r="U69">
        <v>275.19307034022125</v>
      </c>
      <c r="V69">
        <v>4.5780515742584429</v>
      </c>
      <c r="W69">
        <v>7.659571929535347</v>
      </c>
      <c r="X69">
        <v>37.166976765126563</v>
      </c>
      <c r="Y69">
        <v>0</v>
      </c>
      <c r="Z69">
        <v>0</v>
      </c>
      <c r="AA69">
        <v>0</v>
      </c>
      <c r="AB69">
        <v>1.7528915366311832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13.737639555103318</v>
      </c>
      <c r="AL69">
        <v>13.544849727831625</v>
      </c>
      <c r="AM69">
        <v>0</v>
      </c>
      <c r="AN69">
        <v>0</v>
      </c>
      <c r="AO69">
        <v>0</v>
      </c>
      <c r="AP69">
        <v>0.19479642245877685</v>
      </c>
      <c r="AQ69">
        <v>0</v>
      </c>
      <c r="AR69">
        <v>1.1192058568148611</v>
      </c>
      <c r="AS69">
        <v>2.6592694614902936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31.393075770280092</v>
      </c>
      <c r="BB69">
        <f t="shared" si="1"/>
        <v>719.63744504981844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164.3074485386461</v>
      </c>
      <c r="L70">
        <v>65.194528479167047</v>
      </c>
      <c r="M70">
        <v>0</v>
      </c>
      <c r="N70">
        <v>29.554194809553881</v>
      </c>
      <c r="O70">
        <v>49.59994061868224</v>
      </c>
      <c r="P70">
        <v>54.176318624121251</v>
      </c>
      <c r="Q70">
        <v>1.5335689372078714</v>
      </c>
      <c r="R70">
        <v>10.52771072527589</v>
      </c>
      <c r="S70">
        <v>6.5535862445222364</v>
      </c>
      <c r="T70">
        <v>0</v>
      </c>
      <c r="U70">
        <v>275.19307034022125</v>
      </c>
      <c r="V70">
        <v>4.5780515742584429</v>
      </c>
      <c r="W70">
        <v>7.659571929535347</v>
      </c>
      <c r="X70">
        <v>37.166976765126563</v>
      </c>
      <c r="Y70">
        <v>0</v>
      </c>
      <c r="Z70">
        <v>0</v>
      </c>
      <c r="AA70">
        <v>0</v>
      </c>
      <c r="AB70">
        <v>3.3551440576080145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13.737639555103318</v>
      </c>
      <c r="AL70">
        <v>3.2389857641497204</v>
      </c>
      <c r="AM70">
        <v>0</v>
      </c>
      <c r="AN70">
        <v>0</v>
      </c>
      <c r="AO70">
        <v>0</v>
      </c>
      <c r="AP70">
        <v>0.19479642245877685</v>
      </c>
      <c r="AQ70">
        <v>0</v>
      </c>
      <c r="AR70">
        <v>1.1192058568148611</v>
      </c>
      <c r="AS70">
        <v>2.6592694614902936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31.461142943915139</v>
      </c>
      <c r="BB70">
        <f t="shared" si="1"/>
        <v>721.19777915931843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164.3074485386461</v>
      </c>
      <c r="L71">
        <v>65.194528479167047</v>
      </c>
      <c r="M71">
        <v>0</v>
      </c>
      <c r="N71">
        <v>29.554194809553881</v>
      </c>
      <c r="O71">
        <v>49.59994061868224</v>
      </c>
      <c r="P71">
        <v>54.176318624121251</v>
      </c>
      <c r="Q71">
        <v>1.5335689372078714</v>
      </c>
      <c r="R71">
        <v>10.52771072527589</v>
      </c>
      <c r="S71">
        <v>6.5535862445222364</v>
      </c>
      <c r="T71">
        <v>0</v>
      </c>
      <c r="U71">
        <v>275.19307034022125</v>
      </c>
      <c r="V71">
        <v>4.5780515742584429</v>
      </c>
      <c r="W71">
        <v>7.659571929535347</v>
      </c>
      <c r="X71">
        <v>37.166976765126563</v>
      </c>
      <c r="Y71">
        <v>0</v>
      </c>
      <c r="Z71">
        <v>0.27878766437069502</v>
      </c>
      <c r="AA71">
        <v>0.96105705906908778</v>
      </c>
      <c r="AB71">
        <v>6.744524102692548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13.737639555103318</v>
      </c>
      <c r="AL71">
        <v>0.64779715282994399</v>
      </c>
      <c r="AM71">
        <v>0.68303541724065953</v>
      </c>
      <c r="AN71">
        <v>0</v>
      </c>
      <c r="AO71">
        <v>0</v>
      </c>
      <c r="AP71">
        <v>0.19479642245877685</v>
      </c>
      <c r="AQ71">
        <v>0</v>
      </c>
      <c r="AR71">
        <v>1.9586101168858272</v>
      </c>
      <c r="AS71">
        <v>2.6592694614902936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31.975976033996055</v>
      </c>
      <c r="BB71">
        <f t="shared" si="1"/>
        <v>732.99952717165172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164.3074485386461</v>
      </c>
      <c r="L72">
        <v>65.194528479167047</v>
      </c>
      <c r="M72">
        <v>0</v>
      </c>
      <c r="N72">
        <v>29.554194809553881</v>
      </c>
      <c r="O72">
        <v>49.59994061868224</v>
      </c>
      <c r="P72">
        <v>54.176318624121251</v>
      </c>
      <c r="Q72">
        <v>1.5335689372078714</v>
      </c>
      <c r="R72">
        <v>10.52771072527589</v>
      </c>
      <c r="S72">
        <v>6.5535862445222364</v>
      </c>
      <c r="T72">
        <v>0</v>
      </c>
      <c r="U72">
        <v>275.19307034022125</v>
      </c>
      <c r="V72">
        <v>4.5780515742584429</v>
      </c>
      <c r="W72">
        <v>7.659571929535347</v>
      </c>
      <c r="X72">
        <v>37.166976765126563</v>
      </c>
      <c r="Y72">
        <v>0</v>
      </c>
      <c r="Z72">
        <v>1.812119818409518</v>
      </c>
      <c r="AA72">
        <v>4.5049553454393658</v>
      </c>
      <c r="AB72">
        <v>6.744524102692548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0.97958020538509694</v>
      </c>
      <c r="AJ72">
        <v>0</v>
      </c>
      <c r="AK72">
        <v>13.737639555103318</v>
      </c>
      <c r="AL72">
        <v>0.64779715282994399</v>
      </c>
      <c r="AM72">
        <v>1.2636154182842831</v>
      </c>
      <c r="AN72">
        <v>0</v>
      </c>
      <c r="AO72">
        <v>0</v>
      </c>
      <c r="AP72">
        <v>0.19479642245877685</v>
      </c>
      <c r="AQ72">
        <v>0</v>
      </c>
      <c r="AR72">
        <v>1.9586101168858272</v>
      </c>
      <c r="AS72">
        <v>2.6592694614902936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32.601418904544637</v>
      </c>
      <c r="BB72">
        <f t="shared" si="1"/>
        <v>747.33683240035191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164.3074485386461</v>
      </c>
      <c r="L73">
        <v>65.194528479167047</v>
      </c>
      <c r="M73">
        <v>0</v>
      </c>
      <c r="N73">
        <v>29.554194809553881</v>
      </c>
      <c r="O73">
        <v>49.59994061868224</v>
      </c>
      <c r="P73">
        <v>54.176318624121251</v>
      </c>
      <c r="Q73">
        <v>1.5335689372078714</v>
      </c>
      <c r="R73">
        <v>10.52771072527589</v>
      </c>
      <c r="S73">
        <v>6.5535862445222364</v>
      </c>
      <c r="T73">
        <v>0</v>
      </c>
      <c r="U73">
        <v>275.19307034022125</v>
      </c>
      <c r="V73">
        <v>4.5780515742584429</v>
      </c>
      <c r="W73">
        <v>7.659571929535347</v>
      </c>
      <c r="X73">
        <v>37.166976765126563</v>
      </c>
      <c r="Y73">
        <v>0</v>
      </c>
      <c r="Z73">
        <v>3.3220337132122726</v>
      </c>
      <c r="AA73">
        <v>7.1214331496556031</v>
      </c>
      <c r="AB73">
        <v>10.147598697557921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4.244847297745773</v>
      </c>
      <c r="AJ73">
        <v>0</v>
      </c>
      <c r="AK73">
        <v>13.737639555103318</v>
      </c>
      <c r="AL73">
        <v>0.64779715282994399</v>
      </c>
      <c r="AM73">
        <v>2.3906237013149654</v>
      </c>
      <c r="AN73">
        <v>0</v>
      </c>
      <c r="AO73">
        <v>0</v>
      </c>
      <c r="AP73">
        <v>1.4285079816322268</v>
      </c>
      <c r="AQ73">
        <v>0</v>
      </c>
      <c r="AR73">
        <v>1.9586101168858272</v>
      </c>
      <c r="AS73">
        <v>2.6592694614902936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33.579110189196228</v>
      </c>
      <c r="BB73">
        <f t="shared" si="1"/>
        <v>769.74888476765159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164.3074485386461</v>
      </c>
      <c r="L74">
        <v>65.194528479167047</v>
      </c>
      <c r="M74">
        <v>0</v>
      </c>
      <c r="N74">
        <v>29.554194809553881</v>
      </c>
      <c r="O74">
        <v>49.59994061868224</v>
      </c>
      <c r="P74">
        <v>54.176318624121251</v>
      </c>
      <c r="Q74">
        <v>1.5335689372078714</v>
      </c>
      <c r="R74">
        <v>10.52771072527589</v>
      </c>
      <c r="S74">
        <v>6.5535862445222364</v>
      </c>
      <c r="T74">
        <v>0</v>
      </c>
      <c r="U74">
        <v>275.19307034022125</v>
      </c>
      <c r="V74">
        <v>4.5780515742584429</v>
      </c>
      <c r="W74">
        <v>7.659571929535347</v>
      </c>
      <c r="X74">
        <v>37.166976765126563</v>
      </c>
      <c r="Y74">
        <v>0</v>
      </c>
      <c r="Z74">
        <v>3.3220337132122726</v>
      </c>
      <c r="AA74">
        <v>7.1214331496556031</v>
      </c>
      <c r="AB74">
        <v>10.147598697557921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35.930702279899812</v>
      </c>
      <c r="AI74">
        <v>4.244847297745773</v>
      </c>
      <c r="AJ74">
        <v>0</v>
      </c>
      <c r="AK74">
        <v>13.737639555103318</v>
      </c>
      <c r="AL74">
        <v>0.64779715282994399</v>
      </c>
      <c r="AM74">
        <v>4.0572299743268632</v>
      </c>
      <c r="AN74">
        <v>0</v>
      </c>
      <c r="AO74">
        <v>0</v>
      </c>
      <c r="AP74">
        <v>1.4285079816322268</v>
      </c>
      <c r="AQ74">
        <v>0</v>
      </c>
      <c r="AR74">
        <v>1.9586101168858272</v>
      </c>
      <c r="AS74">
        <v>2.6592694614902936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33.899531811498882</v>
      </c>
      <c r="BB74">
        <f t="shared" si="1"/>
        <v>777.09405219565167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164.3074485386461</v>
      </c>
      <c r="L75">
        <v>65.194528479167047</v>
      </c>
      <c r="M75">
        <v>0</v>
      </c>
      <c r="N75">
        <v>29.554194809553881</v>
      </c>
      <c r="O75">
        <v>49.59994061868224</v>
      </c>
      <c r="P75">
        <v>54.176318624121251</v>
      </c>
      <c r="Q75">
        <v>1.5335689372078714</v>
      </c>
      <c r="R75">
        <v>10.52771072527589</v>
      </c>
      <c r="S75">
        <v>6.5535862445222364</v>
      </c>
      <c r="T75">
        <v>0</v>
      </c>
      <c r="U75">
        <v>275.19307034022125</v>
      </c>
      <c r="V75">
        <v>4.5780515742584429</v>
      </c>
      <c r="W75">
        <v>7.659571929535347</v>
      </c>
      <c r="X75">
        <v>37.166976765126563</v>
      </c>
      <c r="Y75">
        <v>0</v>
      </c>
      <c r="Z75">
        <v>3.3220337132122726</v>
      </c>
      <c r="AA75">
        <v>7.1214331496556031</v>
      </c>
      <c r="AB75">
        <v>10.147598697557921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35.930702279899812</v>
      </c>
      <c r="AI75">
        <v>4.244847297745773</v>
      </c>
      <c r="AJ75">
        <v>0</v>
      </c>
      <c r="AK75">
        <v>13.737639555103318</v>
      </c>
      <c r="AL75">
        <v>0.64779715282994399</v>
      </c>
      <c r="AM75">
        <v>4.0572299743268632</v>
      </c>
      <c r="AN75">
        <v>0</v>
      </c>
      <c r="AO75">
        <v>0</v>
      </c>
      <c r="AP75">
        <v>1.4285079816322268</v>
      </c>
      <c r="AQ75">
        <v>0</v>
      </c>
      <c r="AR75">
        <v>1.9586101168858272</v>
      </c>
      <c r="AS75">
        <v>2.6592694614902936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33.899531811498882</v>
      </c>
      <c r="BB75">
        <f t="shared" si="1"/>
        <v>777.09405219565167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164.3074485386461</v>
      </c>
      <c r="L76">
        <v>65.194528479167047</v>
      </c>
      <c r="M76">
        <v>0</v>
      </c>
      <c r="N76">
        <v>29.554194809553881</v>
      </c>
      <c r="O76">
        <v>49.59994061868224</v>
      </c>
      <c r="P76">
        <v>54.176318624121251</v>
      </c>
      <c r="Q76">
        <v>1.5335689372078714</v>
      </c>
      <c r="R76">
        <v>10.52771072527589</v>
      </c>
      <c r="S76">
        <v>6.5535862445222364</v>
      </c>
      <c r="T76">
        <v>0</v>
      </c>
      <c r="U76">
        <v>275.19307034022125</v>
      </c>
      <c r="V76">
        <v>4.5780515742584429</v>
      </c>
      <c r="W76">
        <v>7.659571929535347</v>
      </c>
      <c r="X76">
        <v>37.166976765126563</v>
      </c>
      <c r="Y76">
        <v>0</v>
      </c>
      <c r="Z76">
        <v>3.3220337132122726</v>
      </c>
      <c r="AA76">
        <v>7.1214331496556031</v>
      </c>
      <c r="AB76">
        <v>6.744524102692548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35.930702279899812</v>
      </c>
      <c r="AI76">
        <v>4.244847297745773</v>
      </c>
      <c r="AJ76">
        <v>0</v>
      </c>
      <c r="AK76">
        <v>13.737639555103318</v>
      </c>
      <c r="AL76">
        <v>0.64779715282994399</v>
      </c>
      <c r="AM76">
        <v>4.0572299743268632</v>
      </c>
      <c r="AN76">
        <v>0</v>
      </c>
      <c r="AO76">
        <v>0</v>
      </c>
      <c r="AP76">
        <v>1.4285079816322268</v>
      </c>
      <c r="AQ76">
        <v>0</v>
      </c>
      <c r="AR76">
        <v>1.9586101168858272</v>
      </c>
      <c r="AS76">
        <v>2.6592694614902936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33.757283293433503</v>
      </c>
      <c r="BB76">
        <f t="shared" si="1"/>
        <v>773.83322611885171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164.3074485386461</v>
      </c>
      <c r="L77">
        <v>65.194528479167047</v>
      </c>
      <c r="M77">
        <v>0</v>
      </c>
      <c r="N77">
        <v>29.554194809553881</v>
      </c>
      <c r="O77">
        <v>49.59994061868224</v>
      </c>
      <c r="P77">
        <v>54.176318624121251</v>
      </c>
      <c r="Q77">
        <v>1.5335689372078714</v>
      </c>
      <c r="R77">
        <v>10.52771072527589</v>
      </c>
      <c r="S77">
        <v>6.5535862445222364</v>
      </c>
      <c r="T77">
        <v>0</v>
      </c>
      <c r="U77">
        <v>275.19307034022125</v>
      </c>
      <c r="V77">
        <v>4.5780515742584429</v>
      </c>
      <c r="W77">
        <v>7.659571929535347</v>
      </c>
      <c r="X77">
        <v>37.166976765126563</v>
      </c>
      <c r="Y77">
        <v>0</v>
      </c>
      <c r="Z77">
        <v>3.3220337132122726</v>
      </c>
      <c r="AA77">
        <v>7.1214331496556031</v>
      </c>
      <c r="AB77">
        <v>6.744524102692548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29.942251813400127</v>
      </c>
      <c r="AI77">
        <v>4.244847297745773</v>
      </c>
      <c r="AJ77">
        <v>0</v>
      </c>
      <c r="AK77">
        <v>13.737639555103318</v>
      </c>
      <c r="AL77">
        <v>0.64779715282994399</v>
      </c>
      <c r="AM77">
        <v>4.0572299743268632</v>
      </c>
      <c r="AN77">
        <v>0</v>
      </c>
      <c r="AO77">
        <v>0</v>
      </c>
      <c r="AP77">
        <v>0.28407840325610517</v>
      </c>
      <c r="AQ77">
        <v>0</v>
      </c>
      <c r="AR77">
        <v>1.9586101168858272</v>
      </c>
      <c r="AS77">
        <v>1.3637279085785845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33.404975270645991</v>
      </c>
      <c r="BB77">
        <f t="shared" si="1"/>
        <v>765.75711254385158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164.3074485386461</v>
      </c>
      <c r="L78">
        <v>65.194528479167047</v>
      </c>
      <c r="M78">
        <v>0</v>
      </c>
      <c r="N78">
        <v>29.554194809553881</v>
      </c>
      <c r="O78">
        <v>49.59994061868224</v>
      </c>
      <c r="P78">
        <v>54.176318624121251</v>
      </c>
      <c r="Q78">
        <v>1.5335689372078714</v>
      </c>
      <c r="R78">
        <v>10.52771072527589</v>
      </c>
      <c r="S78">
        <v>6.5535862445222364</v>
      </c>
      <c r="T78">
        <v>0</v>
      </c>
      <c r="U78">
        <v>275.19307034022125</v>
      </c>
      <c r="V78">
        <v>4.5780515742584429</v>
      </c>
      <c r="W78">
        <v>7.659571929535347</v>
      </c>
      <c r="X78">
        <v>37.166976765126563</v>
      </c>
      <c r="Y78">
        <v>0</v>
      </c>
      <c r="Z78">
        <v>3.3220337132122726</v>
      </c>
      <c r="AA78">
        <v>4.5049553454393658</v>
      </c>
      <c r="AB78">
        <v>3.3551440576080145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23.953801346900441</v>
      </c>
      <c r="AI78">
        <v>4.244847297745773</v>
      </c>
      <c r="AJ78">
        <v>0</v>
      </c>
      <c r="AK78">
        <v>13.737639555103318</v>
      </c>
      <c r="AL78">
        <v>0.64779715282994399</v>
      </c>
      <c r="AM78">
        <v>4.0572299743268632</v>
      </c>
      <c r="AN78">
        <v>0</v>
      </c>
      <c r="AO78">
        <v>0</v>
      </c>
      <c r="AP78">
        <v>0.45452533917762461</v>
      </c>
      <c r="AQ78">
        <v>0</v>
      </c>
      <c r="AR78">
        <v>1.9586101168858272</v>
      </c>
      <c r="AS78">
        <v>1.3637279085785845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32.910737864967047</v>
      </c>
      <c r="BB78">
        <f t="shared" si="1"/>
        <v>754.42748856965159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164.3074485386461</v>
      </c>
      <c r="L79">
        <v>65.194528479167047</v>
      </c>
      <c r="M79">
        <v>0</v>
      </c>
      <c r="N79">
        <v>29.554194809553881</v>
      </c>
      <c r="O79">
        <v>49.59994061868224</v>
      </c>
      <c r="P79">
        <v>54.176318624121251</v>
      </c>
      <c r="Q79">
        <v>1.5017933758071516</v>
      </c>
      <c r="R79">
        <v>10.52771072527589</v>
      </c>
      <c r="S79">
        <v>6.5535862445222364</v>
      </c>
      <c r="T79">
        <v>0</v>
      </c>
      <c r="U79">
        <v>275.19307034022125</v>
      </c>
      <c r="V79">
        <v>4.5780515742584429</v>
      </c>
      <c r="W79">
        <v>7.659571929535347</v>
      </c>
      <c r="X79">
        <v>37.166976765126563</v>
      </c>
      <c r="Y79">
        <v>0</v>
      </c>
      <c r="Z79">
        <v>1.812119818409518</v>
      </c>
      <c r="AA79">
        <v>2.9232152765602164</v>
      </c>
      <c r="AB79">
        <v>0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17.965351139949906</v>
      </c>
      <c r="AI79">
        <v>0.97958020538509694</v>
      </c>
      <c r="AJ79">
        <v>0</v>
      </c>
      <c r="AK79">
        <v>13.737639555103318</v>
      </c>
      <c r="AL79">
        <v>0.64779715282994399</v>
      </c>
      <c r="AM79">
        <v>2.3564719822584008</v>
      </c>
      <c r="AN79">
        <v>0</v>
      </c>
      <c r="AO79">
        <v>0</v>
      </c>
      <c r="AP79">
        <v>0.45452533917762461</v>
      </c>
      <c r="AQ79">
        <v>0</v>
      </c>
      <c r="AR79">
        <v>2.798014376956794</v>
      </c>
      <c r="AS79">
        <v>1.3637279085785845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31.941524436447853</v>
      </c>
      <c r="BB79">
        <f t="shared" si="1"/>
        <v>732.20977787091761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164.3074485386461</v>
      </c>
      <c r="L80">
        <v>65.194528479167047</v>
      </c>
      <c r="M80">
        <v>0</v>
      </c>
      <c r="N80">
        <v>29.554194809553881</v>
      </c>
      <c r="O80">
        <v>49.59994061868224</v>
      </c>
      <c r="P80">
        <v>54.176318624121251</v>
      </c>
      <c r="Q80">
        <v>1.5017933758071516</v>
      </c>
      <c r="R80">
        <v>10.52771072527589</v>
      </c>
      <c r="S80">
        <v>6.5535862445222364</v>
      </c>
      <c r="T80">
        <v>0</v>
      </c>
      <c r="U80">
        <v>275.19307034022125</v>
      </c>
      <c r="V80">
        <v>4.5780515742584429</v>
      </c>
      <c r="W80">
        <v>7.659571929535347</v>
      </c>
      <c r="X80">
        <v>37.166976765126563</v>
      </c>
      <c r="Y80">
        <v>0</v>
      </c>
      <c r="Z80">
        <v>1.6610168566061363</v>
      </c>
      <c r="AA80">
        <v>0.96105705906908778</v>
      </c>
      <c r="AB80">
        <v>0</v>
      </c>
      <c r="AC80">
        <v>0</v>
      </c>
      <c r="AD80">
        <v>2.3369072454602375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13.737639555103318</v>
      </c>
      <c r="AL80">
        <v>0.64779715282994399</v>
      </c>
      <c r="AM80">
        <v>0.85379427155082444</v>
      </c>
      <c r="AN80">
        <v>0</v>
      </c>
      <c r="AO80">
        <v>0</v>
      </c>
      <c r="AP80">
        <v>0.45452533917762461</v>
      </c>
      <c r="AQ80">
        <v>0</v>
      </c>
      <c r="AR80">
        <v>6.9950359423919837</v>
      </c>
      <c r="AS80">
        <v>1.3637279085785845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31.554854746955264</v>
      </c>
      <c r="BB80">
        <f t="shared" si="1"/>
        <v>723.34597651991749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164.3074485386461</v>
      </c>
      <c r="L81">
        <v>65.194528479167047</v>
      </c>
      <c r="M81">
        <v>0</v>
      </c>
      <c r="N81">
        <v>29.554194809553881</v>
      </c>
      <c r="O81">
        <v>49.59994061868224</v>
      </c>
      <c r="P81">
        <v>54.176318624121251</v>
      </c>
      <c r="Q81">
        <v>1.491364255141824</v>
      </c>
      <c r="R81">
        <v>10.52771072527589</v>
      </c>
      <c r="S81">
        <v>6.5535862445222364</v>
      </c>
      <c r="T81">
        <v>0</v>
      </c>
      <c r="U81">
        <v>275.19307034022125</v>
      </c>
      <c r="V81">
        <v>4.5780515742584429</v>
      </c>
      <c r="W81">
        <v>7.659571929535347</v>
      </c>
      <c r="X81">
        <v>37.166976765126563</v>
      </c>
      <c r="Y81">
        <v>0</v>
      </c>
      <c r="Z81">
        <v>1.6610168566061363</v>
      </c>
      <c r="AA81">
        <v>0</v>
      </c>
      <c r="AB81">
        <v>0</v>
      </c>
      <c r="AC81">
        <v>0</v>
      </c>
      <c r="AD81">
        <v>2.3369072454602375</v>
      </c>
      <c r="AE81">
        <v>3.9496186188687115</v>
      </c>
      <c r="AF81">
        <v>0</v>
      </c>
      <c r="AG81">
        <v>0</v>
      </c>
      <c r="AH81">
        <v>5.9884504664996872</v>
      </c>
      <c r="AI81">
        <v>0</v>
      </c>
      <c r="AJ81">
        <v>0</v>
      </c>
      <c r="AK81">
        <v>13.737639555103318</v>
      </c>
      <c r="AL81">
        <v>0.64779715282994399</v>
      </c>
      <c r="AM81">
        <v>0</v>
      </c>
      <c r="AN81">
        <v>0</v>
      </c>
      <c r="AO81">
        <v>0</v>
      </c>
      <c r="AP81">
        <v>0.25972865163848879</v>
      </c>
      <c r="AQ81">
        <v>0</v>
      </c>
      <c r="AR81">
        <v>6.9950359423919837</v>
      </c>
      <c r="AS81">
        <v>1.3637279085785845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31.05500424563315</v>
      </c>
      <c r="BB81">
        <f t="shared" si="1"/>
        <v>711.88768105659597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164.3074485386461</v>
      </c>
      <c r="L82">
        <v>65.194528479167047</v>
      </c>
      <c r="M82">
        <v>0</v>
      </c>
      <c r="N82">
        <v>29.554194809553881</v>
      </c>
      <c r="O82">
        <v>49.59994061868224</v>
      </c>
      <c r="P82">
        <v>54.176318624121251</v>
      </c>
      <c r="Q82">
        <v>1.491364255141824</v>
      </c>
      <c r="R82">
        <v>10.52771072527589</v>
      </c>
      <c r="S82">
        <v>6.5535862445222364</v>
      </c>
      <c r="T82">
        <v>0</v>
      </c>
      <c r="U82">
        <v>275.19307034022125</v>
      </c>
      <c r="V82">
        <v>4.5780515742584429</v>
      </c>
      <c r="W82">
        <v>7.659571929535347</v>
      </c>
      <c r="X82">
        <v>37.166976765126563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5.4065765604257985</v>
      </c>
      <c r="AI82">
        <v>0</v>
      </c>
      <c r="AJ82">
        <v>0</v>
      </c>
      <c r="AK82">
        <v>13.737639555103318</v>
      </c>
      <c r="AL82">
        <v>0.64779715282994399</v>
      </c>
      <c r="AM82">
        <v>0</v>
      </c>
      <c r="AN82">
        <v>0</v>
      </c>
      <c r="AO82">
        <v>0</v>
      </c>
      <c r="AP82">
        <v>0.25972865163848879</v>
      </c>
      <c r="AQ82">
        <v>0</v>
      </c>
      <c r="AR82">
        <v>0.83940426007096625</v>
      </c>
      <c r="AS82">
        <v>1.3637279085785845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30.510599730909298</v>
      </c>
      <c r="BB82">
        <f t="shared" si="1"/>
        <v>699.40805411859606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164.3074485386461</v>
      </c>
      <c r="L83">
        <v>65.194528479167047</v>
      </c>
      <c r="M83">
        <v>0</v>
      </c>
      <c r="N83">
        <v>29.554194809553881</v>
      </c>
      <c r="O83">
        <v>49.59994061868224</v>
      </c>
      <c r="P83">
        <v>54.176318624121251</v>
      </c>
      <c r="Q83">
        <v>1.491364255141824</v>
      </c>
      <c r="R83">
        <v>10.52771072527589</v>
      </c>
      <c r="S83">
        <v>6.5535862445222364</v>
      </c>
      <c r="T83">
        <v>0</v>
      </c>
      <c r="U83">
        <v>275.19307034022125</v>
      </c>
      <c r="V83">
        <v>4.5780515742584429</v>
      </c>
      <c r="W83">
        <v>7.659571929535347</v>
      </c>
      <c r="X83">
        <v>37.166976765126563</v>
      </c>
      <c r="Y83">
        <v>0</v>
      </c>
      <c r="Z83">
        <v>1.6610168566061363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1.5516632304320601</v>
      </c>
      <c r="AI83">
        <v>0</v>
      </c>
      <c r="AJ83">
        <v>0</v>
      </c>
      <c r="AK83">
        <v>13.737639555103318</v>
      </c>
      <c r="AL83">
        <v>0.64779715282994399</v>
      </c>
      <c r="AM83">
        <v>0</v>
      </c>
      <c r="AN83">
        <v>0</v>
      </c>
      <c r="AO83">
        <v>0</v>
      </c>
      <c r="AP83">
        <v>0.25972865163848879</v>
      </c>
      <c r="AQ83">
        <v>0</v>
      </c>
      <c r="AR83">
        <v>0.83940426007096625</v>
      </c>
      <c r="AS83">
        <v>1.9774053746608222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30.375116071797802</v>
      </c>
      <c r="BB83">
        <f t="shared" si="1"/>
        <v>696.3023019137961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164.3074485386461</v>
      </c>
      <c r="L84">
        <v>65.194528479167047</v>
      </c>
      <c r="M84">
        <v>0</v>
      </c>
      <c r="N84">
        <v>29.554194809553881</v>
      </c>
      <c r="O84">
        <v>49.59994061868224</v>
      </c>
      <c r="P84">
        <v>54.176318624121251</v>
      </c>
      <c r="Q84">
        <v>1.491364255141824</v>
      </c>
      <c r="R84">
        <v>10.52771072527589</v>
      </c>
      <c r="S84">
        <v>6.5535862445222364</v>
      </c>
      <c r="T84">
        <v>0</v>
      </c>
      <c r="U84">
        <v>275.19307034022125</v>
      </c>
      <c r="V84">
        <v>4.5780515742584429</v>
      </c>
      <c r="W84">
        <v>7.659571929535347</v>
      </c>
      <c r="X84">
        <v>37.166976765126563</v>
      </c>
      <c r="Y84">
        <v>0</v>
      </c>
      <c r="Z84">
        <v>1.6610168566061363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13.737639555103318</v>
      </c>
      <c r="AL84">
        <v>0.64779715282994399</v>
      </c>
      <c r="AM84">
        <v>0</v>
      </c>
      <c r="AN84">
        <v>0</v>
      </c>
      <c r="AO84">
        <v>0</v>
      </c>
      <c r="AP84">
        <v>0.25972865163848879</v>
      </c>
      <c r="AQ84">
        <v>0</v>
      </c>
      <c r="AR84">
        <v>0.83940426007096625</v>
      </c>
      <c r="AS84">
        <v>1.9774053746608222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30.310256548765739</v>
      </c>
      <c r="BB84">
        <f t="shared" si="1"/>
        <v>694.81549820639611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164.3074485386461</v>
      </c>
      <c r="L85">
        <v>65.194528479167047</v>
      </c>
      <c r="M85">
        <v>0</v>
      </c>
      <c r="N85">
        <v>29.554194809553881</v>
      </c>
      <c r="O85">
        <v>49.59994061868224</v>
      </c>
      <c r="P85">
        <v>54.176318624121251</v>
      </c>
      <c r="Q85">
        <v>1.491364255141824</v>
      </c>
      <c r="R85">
        <v>10.52771072527589</v>
      </c>
      <c r="S85">
        <v>6.5535862445222364</v>
      </c>
      <c r="T85">
        <v>0</v>
      </c>
      <c r="U85">
        <v>275.19307034022125</v>
      </c>
      <c r="V85">
        <v>4.5780515742584429</v>
      </c>
      <c r="W85">
        <v>7.659571929535347</v>
      </c>
      <c r="X85">
        <v>37.166976765126563</v>
      </c>
      <c r="Y85">
        <v>0</v>
      </c>
      <c r="Z85">
        <v>0.27878766437069502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13.737639555103318</v>
      </c>
      <c r="AL85">
        <v>0.64779715282994399</v>
      </c>
      <c r="AM85">
        <v>0</v>
      </c>
      <c r="AN85">
        <v>0</v>
      </c>
      <c r="AO85">
        <v>0</v>
      </c>
      <c r="AP85">
        <v>0.25972865163848879</v>
      </c>
      <c r="AQ85">
        <v>0</v>
      </c>
      <c r="AR85">
        <v>1.399007188478397</v>
      </c>
      <c r="AS85">
        <v>1.9774053746608222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30.275870770937729</v>
      </c>
      <c r="BB85">
        <f t="shared" si="1"/>
        <v>694.02725772039616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164.3074485386461</v>
      </c>
      <c r="L86">
        <v>65.194528479167047</v>
      </c>
      <c r="M86">
        <v>0</v>
      </c>
      <c r="N86">
        <v>29.554194809553881</v>
      </c>
      <c r="O86">
        <v>49.59994061868224</v>
      </c>
      <c r="P86">
        <v>54.176318624121251</v>
      </c>
      <c r="Q86">
        <v>1.491364255141824</v>
      </c>
      <c r="R86">
        <v>10.52771072527589</v>
      </c>
      <c r="S86">
        <v>6.5535862445222364</v>
      </c>
      <c r="T86">
        <v>0</v>
      </c>
      <c r="U86">
        <v>275.19307034022125</v>
      </c>
      <c r="V86">
        <v>4.5780515742584429</v>
      </c>
      <c r="W86">
        <v>7.659571929535347</v>
      </c>
      <c r="X86">
        <v>37.166976765126563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13.737639555103318</v>
      </c>
      <c r="AL86">
        <v>0.64779715282994399</v>
      </c>
      <c r="AM86">
        <v>0</v>
      </c>
      <c r="AN86">
        <v>0</v>
      </c>
      <c r="AO86">
        <v>0</v>
      </c>
      <c r="AP86">
        <v>0.25972865163848879</v>
      </c>
      <c r="AQ86">
        <v>0</v>
      </c>
      <c r="AR86">
        <v>1.399007188478397</v>
      </c>
      <c r="AS86">
        <v>1.9774053746608222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30.264217446567038</v>
      </c>
      <c r="BB86">
        <f t="shared" si="1"/>
        <v>693.76012338039618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164.3074485386461</v>
      </c>
      <c r="L87">
        <v>65.194528479167047</v>
      </c>
      <c r="M87">
        <v>0</v>
      </c>
      <c r="N87">
        <v>29.554194809553881</v>
      </c>
      <c r="O87">
        <v>49.59994061868224</v>
      </c>
      <c r="P87">
        <v>54.176318624121251</v>
      </c>
      <c r="Q87">
        <v>1.491364255141824</v>
      </c>
      <c r="R87">
        <v>10.52771072527589</v>
      </c>
      <c r="S87">
        <v>6.5535862445222364</v>
      </c>
      <c r="T87">
        <v>0</v>
      </c>
      <c r="U87">
        <v>275.19307034022125</v>
      </c>
      <c r="V87">
        <v>4.5780515742584429</v>
      </c>
      <c r="W87">
        <v>7.659571929535347</v>
      </c>
      <c r="X87">
        <v>37.166976765126563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13.737639555103318</v>
      </c>
      <c r="AL87">
        <v>0.64779715282994399</v>
      </c>
      <c r="AM87">
        <v>0</v>
      </c>
      <c r="AN87">
        <v>0</v>
      </c>
      <c r="AO87">
        <v>0</v>
      </c>
      <c r="AP87">
        <v>0.25972865163848879</v>
      </c>
      <c r="AQ87">
        <v>0</v>
      </c>
      <c r="AR87">
        <v>6.9950359423919837</v>
      </c>
      <c r="AS87">
        <v>1.9774053746608222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30.498131448480624</v>
      </c>
      <c r="BB87">
        <f t="shared" si="1"/>
        <v>699.12223813239609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164.3074485386461</v>
      </c>
      <c r="L88">
        <v>65.194528479167047</v>
      </c>
      <c r="M88">
        <v>0</v>
      </c>
      <c r="N88">
        <v>29.554194809553881</v>
      </c>
      <c r="O88">
        <v>49.59994061868224</v>
      </c>
      <c r="P88">
        <v>54.176318624121251</v>
      </c>
      <c r="Q88">
        <v>1.491364255141824</v>
      </c>
      <c r="R88">
        <v>10.52771072527589</v>
      </c>
      <c r="S88">
        <v>6.5535862445222364</v>
      </c>
      <c r="T88">
        <v>0</v>
      </c>
      <c r="U88">
        <v>275.19307034022125</v>
      </c>
      <c r="V88">
        <v>4.5780515742584429</v>
      </c>
      <c r="W88">
        <v>7.659571929535347</v>
      </c>
      <c r="X88">
        <v>37.166976765126563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13.737639555103318</v>
      </c>
      <c r="AL88">
        <v>0.64779715282994399</v>
      </c>
      <c r="AM88">
        <v>0</v>
      </c>
      <c r="AN88">
        <v>0</v>
      </c>
      <c r="AO88">
        <v>0</v>
      </c>
      <c r="AP88">
        <v>0.25972865163848879</v>
      </c>
      <c r="AQ88">
        <v>0</v>
      </c>
      <c r="AR88">
        <v>2.798014376956794</v>
      </c>
      <c r="AS88">
        <v>1.9774053746608222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30.322695947045435</v>
      </c>
      <c r="BB88">
        <f t="shared" si="1"/>
        <v>695.10065206839613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164.3074485386461</v>
      </c>
      <c r="L89">
        <v>65.194528479167047</v>
      </c>
      <c r="M89">
        <v>0</v>
      </c>
      <c r="N89">
        <v>29.554194809553881</v>
      </c>
      <c r="O89">
        <v>49.59994061868224</v>
      </c>
      <c r="P89">
        <v>54.176318624121251</v>
      </c>
      <c r="Q89">
        <v>1.491364255141824</v>
      </c>
      <c r="R89">
        <v>10.52771072527589</v>
      </c>
      <c r="S89">
        <v>6.5535862445222364</v>
      </c>
      <c r="T89">
        <v>0</v>
      </c>
      <c r="U89">
        <v>275.19307034022125</v>
      </c>
      <c r="V89">
        <v>4.5780515742584429</v>
      </c>
      <c r="W89">
        <v>7.659571929535347</v>
      </c>
      <c r="X89">
        <v>37.166976765126563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13.737639555103318</v>
      </c>
      <c r="AL89">
        <v>0.64779715282994399</v>
      </c>
      <c r="AM89">
        <v>0</v>
      </c>
      <c r="AN89">
        <v>0</v>
      </c>
      <c r="AO89">
        <v>0</v>
      </c>
      <c r="AP89">
        <v>0.25972865163848879</v>
      </c>
      <c r="AQ89">
        <v>0</v>
      </c>
      <c r="AR89">
        <v>1.6788085201419325</v>
      </c>
      <c r="AS89">
        <v>1.3637279085785845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30.250261424148331</v>
      </c>
      <c r="BB89">
        <f t="shared" si="1"/>
        <v>693.44020326839609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164.3074485386461</v>
      </c>
      <c r="L90">
        <v>65.194528479167047</v>
      </c>
      <c r="M90">
        <v>0</v>
      </c>
      <c r="N90">
        <v>29.554194809553881</v>
      </c>
      <c r="O90">
        <v>49.59994061868224</v>
      </c>
      <c r="P90">
        <v>54.176318624121251</v>
      </c>
      <c r="Q90">
        <v>1.491364255141824</v>
      </c>
      <c r="R90">
        <v>10.52771072527589</v>
      </c>
      <c r="S90">
        <v>6.5535862445222364</v>
      </c>
      <c r="T90">
        <v>0</v>
      </c>
      <c r="U90">
        <v>275.19307034022125</v>
      </c>
      <c r="V90">
        <v>4.5780515742584429</v>
      </c>
      <c r="W90">
        <v>7.659571929535347</v>
      </c>
      <c r="X90">
        <v>37.166976765126563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13.737639555103318</v>
      </c>
      <c r="AL90">
        <v>0.64779715282994399</v>
      </c>
      <c r="AM90">
        <v>0</v>
      </c>
      <c r="AN90">
        <v>0</v>
      </c>
      <c r="AO90">
        <v>0</v>
      </c>
      <c r="AP90">
        <v>0.25972865163848879</v>
      </c>
      <c r="AQ90">
        <v>0</v>
      </c>
      <c r="AR90">
        <v>1.6788085201419325</v>
      </c>
      <c r="AS90">
        <v>1.3637279085785845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30.250261424148331</v>
      </c>
      <c r="BB90">
        <f t="shared" si="1"/>
        <v>693.44020326839609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164.3074485386461</v>
      </c>
      <c r="L91">
        <v>18.899563723025715</v>
      </c>
      <c r="M91">
        <v>0</v>
      </c>
      <c r="N91">
        <v>29.554194809553881</v>
      </c>
      <c r="O91">
        <v>49.59994061868224</v>
      </c>
      <c r="P91">
        <v>54.176318624121251</v>
      </c>
      <c r="Q91">
        <v>1.5010175547683375</v>
      </c>
      <c r="R91">
        <v>10.52771072527589</v>
      </c>
      <c r="S91">
        <v>6.5535862445222364</v>
      </c>
      <c r="T91">
        <v>0</v>
      </c>
      <c r="U91">
        <v>275.19307034022125</v>
      </c>
      <c r="V91">
        <v>4.5780515742584429</v>
      </c>
      <c r="W91">
        <v>10.520021877575813</v>
      </c>
      <c r="X91">
        <v>37.166976765126563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13.737639555103318</v>
      </c>
      <c r="AL91">
        <v>0.64779715282994399</v>
      </c>
      <c r="AM91">
        <v>0</v>
      </c>
      <c r="AN91">
        <v>0</v>
      </c>
      <c r="AO91">
        <v>0</v>
      </c>
      <c r="AP91">
        <v>0.25972865163848879</v>
      </c>
      <c r="AQ91">
        <v>0</v>
      </c>
      <c r="AR91">
        <v>1.6788085201419325</v>
      </c>
      <c r="AS91">
        <v>1.3637279085785845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28.435102213094115</v>
      </c>
      <c r="BB91">
        <f t="shared" si="1"/>
        <v>651.830500970976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164.3074485386461</v>
      </c>
      <c r="L92">
        <v>18.012570553390617</v>
      </c>
      <c r="M92">
        <v>0</v>
      </c>
      <c r="N92">
        <v>29.554194809553881</v>
      </c>
      <c r="O92">
        <v>49.59994061868224</v>
      </c>
      <c r="P92">
        <v>54.176318624121251</v>
      </c>
      <c r="Q92">
        <v>1.5010175547683375</v>
      </c>
      <c r="R92">
        <v>10.52771072527589</v>
      </c>
      <c r="S92">
        <v>6.5535862445222364</v>
      </c>
      <c r="T92">
        <v>0</v>
      </c>
      <c r="U92">
        <v>275.19307034022125</v>
      </c>
      <c r="V92">
        <v>4.5780515742584429</v>
      </c>
      <c r="W92">
        <v>10.520021877575813</v>
      </c>
      <c r="X92">
        <v>37.166976765126563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0.72734212304320589</v>
      </c>
      <c r="AI92">
        <v>0</v>
      </c>
      <c r="AJ92">
        <v>0</v>
      </c>
      <c r="AK92">
        <v>13.737639555103318</v>
      </c>
      <c r="AL92">
        <v>0.64779715282994399</v>
      </c>
      <c r="AM92">
        <v>0</v>
      </c>
      <c r="AN92">
        <v>0</v>
      </c>
      <c r="AO92">
        <v>0</v>
      </c>
      <c r="AP92">
        <v>0.25972865163848879</v>
      </c>
      <c r="AQ92">
        <v>0</v>
      </c>
      <c r="AR92">
        <v>1.6788085201419325</v>
      </c>
      <c r="AS92">
        <v>1.3637279085785845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28.428428799346573</v>
      </c>
      <c r="BB92">
        <f t="shared" si="1"/>
        <v>651.67752333813155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164.3074485386461</v>
      </c>
      <c r="L93">
        <v>18.0124201399125</v>
      </c>
      <c r="M93">
        <v>0</v>
      </c>
      <c r="N93">
        <v>29.554194809553881</v>
      </c>
      <c r="O93">
        <v>49.59994061868224</v>
      </c>
      <c r="P93">
        <v>54.176318624121251</v>
      </c>
      <c r="Q93">
        <v>1.5109062294303275</v>
      </c>
      <c r="R93">
        <v>10.52771072527589</v>
      </c>
      <c r="S93">
        <v>6.5535862445222364</v>
      </c>
      <c r="T93">
        <v>0</v>
      </c>
      <c r="U93">
        <v>275.19307034022125</v>
      </c>
      <c r="V93">
        <v>4.5780515742584429</v>
      </c>
      <c r="W93">
        <v>10.520021877575813</v>
      </c>
      <c r="X93">
        <v>37.166976765126563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4.7277239295554168</v>
      </c>
      <c r="AI93">
        <v>0</v>
      </c>
      <c r="AJ93">
        <v>0</v>
      </c>
      <c r="AK93">
        <v>13.737639555103318</v>
      </c>
      <c r="AL93">
        <v>3.2389857641497204</v>
      </c>
      <c r="AM93">
        <v>0</v>
      </c>
      <c r="AN93">
        <v>0</v>
      </c>
      <c r="AO93">
        <v>0</v>
      </c>
      <c r="AP93">
        <v>0.25972865163848879</v>
      </c>
      <c r="AQ93">
        <v>0</v>
      </c>
      <c r="AR93">
        <v>1.6788085201419325</v>
      </c>
      <c r="AS93">
        <v>1.3637279085785845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28.704363502129436</v>
      </c>
      <c r="BB93">
        <f t="shared" si="1"/>
        <v>658.00289731436442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164.3074485386461</v>
      </c>
      <c r="L94">
        <v>18.012645237935811</v>
      </c>
      <c r="M94">
        <v>0</v>
      </c>
      <c r="N94">
        <v>29.554194809553881</v>
      </c>
      <c r="O94">
        <v>49.59994061868224</v>
      </c>
      <c r="P94">
        <v>54.176318624121251</v>
      </c>
      <c r="Q94">
        <v>1.5099524924450733</v>
      </c>
      <c r="R94">
        <v>10.52771072527589</v>
      </c>
      <c r="S94">
        <v>6.5535862445222364</v>
      </c>
      <c r="T94">
        <v>0</v>
      </c>
      <c r="U94">
        <v>275.19307034022125</v>
      </c>
      <c r="V94">
        <v>4.5780515742584429</v>
      </c>
      <c r="W94">
        <v>10.520021877575813</v>
      </c>
      <c r="X94">
        <v>37.166976765126563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4.7277239295554168</v>
      </c>
      <c r="AI94">
        <v>0</v>
      </c>
      <c r="AJ94">
        <v>0</v>
      </c>
      <c r="AK94">
        <v>13.737639555103318</v>
      </c>
      <c r="AL94">
        <v>13.544849727831625</v>
      </c>
      <c r="AM94">
        <v>0</v>
      </c>
      <c r="AN94">
        <v>0</v>
      </c>
      <c r="AO94">
        <v>0</v>
      </c>
      <c r="AP94">
        <v>0.25972865163848879</v>
      </c>
      <c r="AQ94">
        <v>0</v>
      </c>
      <c r="AR94">
        <v>1.6788085201419325</v>
      </c>
      <c r="AS94">
        <v>1.3637279085785845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29.135118158702735</v>
      </c>
      <c r="BB94">
        <f t="shared" si="1"/>
        <v>667.87727798251115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77.614053513663094</v>
      </c>
      <c r="L95">
        <v>18.012472989485968</v>
      </c>
      <c r="M95">
        <v>0</v>
      </c>
      <c r="N95">
        <v>29.554194809553881</v>
      </c>
      <c r="O95">
        <v>49.59994061868224</v>
      </c>
      <c r="P95">
        <v>54.176318624121251</v>
      </c>
      <c r="Q95">
        <v>0.99912872968996802</v>
      </c>
      <c r="R95">
        <v>2.9746049592372388</v>
      </c>
      <c r="S95">
        <v>1.982851849904117</v>
      </c>
      <c r="T95">
        <v>0</v>
      </c>
      <c r="U95">
        <v>275.19307034022125</v>
      </c>
      <c r="V95">
        <v>4.5780515742584429</v>
      </c>
      <c r="W95">
        <v>10.520021877575813</v>
      </c>
      <c r="X95">
        <v>37.166976765126563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4.7277239295554168</v>
      </c>
      <c r="AI95">
        <v>0</v>
      </c>
      <c r="AJ95">
        <v>0</v>
      </c>
      <c r="AK95">
        <v>13.737639555103318</v>
      </c>
      <c r="AL95">
        <v>13.544849727831625</v>
      </c>
      <c r="AM95">
        <v>0</v>
      </c>
      <c r="AN95">
        <v>0</v>
      </c>
      <c r="AO95">
        <v>0</v>
      </c>
      <c r="AP95">
        <v>0.25972865163848879</v>
      </c>
      <c r="AQ95">
        <v>0</v>
      </c>
      <c r="AR95">
        <v>2.2384114485493631</v>
      </c>
      <c r="AS95">
        <v>1.3637279085785845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25.006589497082054</v>
      </c>
      <c r="BB95">
        <f t="shared" si="1"/>
        <v>573.23717837569473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73.993155068899341</v>
      </c>
      <c r="L96">
        <v>17.595163393594884</v>
      </c>
      <c r="M96">
        <v>0</v>
      </c>
      <c r="N96">
        <v>29.554194809553881</v>
      </c>
      <c r="O96">
        <v>49.59994061868224</v>
      </c>
      <c r="P96">
        <v>54.176318624121251</v>
      </c>
      <c r="Q96">
        <v>0.99912872968996802</v>
      </c>
      <c r="R96">
        <v>2.9746049592372388</v>
      </c>
      <c r="S96">
        <v>1.982851849904117</v>
      </c>
      <c r="T96">
        <v>0</v>
      </c>
      <c r="U96">
        <v>275.19307034022125</v>
      </c>
      <c r="V96">
        <v>4.5780515742584429</v>
      </c>
      <c r="W96">
        <v>10.520021877575813</v>
      </c>
      <c r="X96">
        <v>37.166976765126563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4.7277239295554168</v>
      </c>
      <c r="AI96">
        <v>0</v>
      </c>
      <c r="AJ96">
        <v>0</v>
      </c>
      <c r="AK96">
        <v>13.737639555103318</v>
      </c>
      <c r="AL96">
        <v>13.544849727831625</v>
      </c>
      <c r="AM96">
        <v>0</v>
      </c>
      <c r="AN96">
        <v>0</v>
      </c>
      <c r="AO96">
        <v>0</v>
      </c>
      <c r="AP96">
        <v>0.25972865163848879</v>
      </c>
      <c r="AQ96">
        <v>0</v>
      </c>
      <c r="AR96">
        <v>2.2384114485493631</v>
      </c>
      <c r="AS96">
        <v>1.3637279085785845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24.837792400982693</v>
      </c>
      <c r="BB96">
        <f t="shared" si="1"/>
        <v>569.36776743113921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73.992957836259407</v>
      </c>
      <c r="L97">
        <v>17.594691954059432</v>
      </c>
      <c r="M97">
        <v>0</v>
      </c>
      <c r="N97">
        <v>29.554194809553881</v>
      </c>
      <c r="O97">
        <v>49.59994061868224</v>
      </c>
      <c r="P97">
        <v>54.176318624121251</v>
      </c>
      <c r="Q97">
        <v>1.0647733723050579</v>
      </c>
      <c r="R97">
        <v>2.9743047217944141</v>
      </c>
      <c r="S97">
        <v>2.1293072778226318</v>
      </c>
      <c r="T97">
        <v>0</v>
      </c>
      <c r="U97">
        <v>275.19307034022125</v>
      </c>
      <c r="V97">
        <v>4.5799212033873529</v>
      </c>
      <c r="W97">
        <v>10.520021877575813</v>
      </c>
      <c r="X97">
        <v>37.166976765126563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4.7277239295554168</v>
      </c>
      <c r="AI97">
        <v>0</v>
      </c>
      <c r="AJ97">
        <v>0</v>
      </c>
      <c r="AK97">
        <v>13.737639555103318</v>
      </c>
      <c r="AL97">
        <v>13.544849727831625</v>
      </c>
      <c r="AM97">
        <v>0</v>
      </c>
      <c r="AN97">
        <v>0</v>
      </c>
      <c r="AO97">
        <v>0</v>
      </c>
      <c r="AP97">
        <v>0.25972865163848879</v>
      </c>
      <c r="AQ97">
        <v>0</v>
      </c>
      <c r="AR97">
        <v>1.1192058568148611</v>
      </c>
      <c r="AS97">
        <v>1.3637279085785845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24.799913040272042</v>
      </c>
      <c r="BB97">
        <f t="shared" si="1"/>
        <v>568.49944199015965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73.993138805484051</v>
      </c>
      <c r="L98">
        <v>17.594691954059432</v>
      </c>
      <c r="M98">
        <v>0</v>
      </c>
      <c r="N98">
        <v>29.554194809553881</v>
      </c>
      <c r="O98">
        <v>49.59994061868224</v>
      </c>
      <c r="P98">
        <v>54.176318624121251</v>
      </c>
      <c r="Q98">
        <v>1.0647733723050579</v>
      </c>
      <c r="R98">
        <v>2.9743047217944141</v>
      </c>
      <c r="S98">
        <v>2.0447668709389863</v>
      </c>
      <c r="T98">
        <v>0</v>
      </c>
      <c r="U98">
        <v>275.19307034022125</v>
      </c>
      <c r="V98">
        <v>4.5799212033873529</v>
      </c>
      <c r="W98">
        <v>10.520021877575813</v>
      </c>
      <c r="X98">
        <v>37.166976765126563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4.7277239295554168</v>
      </c>
      <c r="AI98">
        <v>0</v>
      </c>
      <c r="AJ98">
        <v>0</v>
      </c>
      <c r="AK98">
        <v>13.737639555103318</v>
      </c>
      <c r="AL98">
        <v>3.2389857641497204</v>
      </c>
      <c r="AM98">
        <v>0</v>
      </c>
      <c r="AN98">
        <v>0</v>
      </c>
      <c r="AO98">
        <v>0</v>
      </c>
      <c r="AP98">
        <v>0.25972865163848879</v>
      </c>
      <c r="AQ98">
        <v>0</v>
      </c>
      <c r="AR98">
        <v>1.1192058568148611</v>
      </c>
      <c r="AS98">
        <v>1.3637279085785845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24.365601702095979</v>
      </c>
      <c r="BB98">
        <f t="shared" si="1"/>
        <v>558.54352992699478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3.2501329728789052</v>
      </c>
      <c r="L99">
        <f t="shared" si="2"/>
        <v>1.1113041684626659</v>
      </c>
      <c r="M99">
        <f t="shared" si="2"/>
        <v>0</v>
      </c>
      <c r="N99">
        <f t="shared" si="2"/>
        <v>0.70930067542929187</v>
      </c>
      <c r="O99">
        <f t="shared" si="2"/>
        <v>1.1903985748483707</v>
      </c>
      <c r="P99">
        <f t="shared" si="2"/>
        <v>1.3002316469789128</v>
      </c>
      <c r="Q99">
        <f t="shared" si="2"/>
        <v>3.8550460614341087E-2</v>
      </c>
      <c r="R99">
        <f t="shared" si="2"/>
        <v>0.21281131468713155</v>
      </c>
      <c r="S99">
        <f t="shared" si="2"/>
        <v>0.13314446567377919</v>
      </c>
      <c r="T99">
        <f t="shared" si="2"/>
        <v>0</v>
      </c>
      <c r="U99">
        <f t="shared" si="2"/>
        <v>6.6046336881653103</v>
      </c>
      <c r="V99">
        <f t="shared" si="2"/>
        <v>8.5845928685758868E-2</v>
      </c>
      <c r="W99">
        <f t="shared" si="2"/>
        <v>0.1894265105884867</v>
      </c>
      <c r="X99">
        <f t="shared" si="2"/>
        <v>0.79476536301725653</v>
      </c>
      <c r="Y99">
        <f t="shared" si="2"/>
        <v>0</v>
      </c>
      <c r="Z99">
        <f t="shared" si="2"/>
        <v>1.4961557867877272E-2</v>
      </c>
      <c r="AA99">
        <f t="shared" si="2"/>
        <v>2.2222643634418698E-2</v>
      </c>
      <c r="AB99">
        <f t="shared" si="2"/>
        <v>3.1531506157169695E-2</v>
      </c>
      <c r="AC99">
        <f t="shared" si="2"/>
        <v>0</v>
      </c>
      <c r="AD99">
        <f t="shared" si="2"/>
        <v>3.0997889192313721E-2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0.1624397464149186</v>
      </c>
      <c r="AI99">
        <f t="shared" si="2"/>
        <v>1.3795753782404505E-2</v>
      </c>
      <c r="AJ99">
        <f t="shared" si="2"/>
        <v>0</v>
      </c>
      <c r="AK99">
        <f t="shared" si="2"/>
        <v>0.32970334932247924</v>
      </c>
      <c r="AL99">
        <f t="shared" si="2"/>
        <v>5.8125072309903388E-2</v>
      </c>
      <c r="AM99">
        <f t="shared" si="2"/>
        <v>1.2023129841473598E-2</v>
      </c>
      <c r="AN99">
        <f t="shared" si="2"/>
        <v>0</v>
      </c>
      <c r="AO99">
        <f t="shared" si="2"/>
        <v>0</v>
      </c>
      <c r="AP99">
        <f t="shared" si="2"/>
        <v>9.1858732201001887E-3</v>
      </c>
      <c r="AQ99">
        <f t="shared" si="2"/>
        <v>0</v>
      </c>
      <c r="AR99">
        <f t="shared" si="2"/>
        <v>6.026223500156544E-2</v>
      </c>
      <c r="AS99">
        <f t="shared" si="2"/>
        <v>5.6168542223961615E-2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0.68932607414344094</v>
      </c>
      <c r="BB99">
        <f t="shared" si="1"/>
        <v>15.80172833120205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4.8216993249832933</v>
      </c>
      <c r="L3">
        <v>309.31353115085977</v>
      </c>
      <c r="M3">
        <v>27.718892464117626</v>
      </c>
      <c r="N3">
        <v>35.721754531462892</v>
      </c>
      <c r="O3">
        <v>0</v>
      </c>
      <c r="P3">
        <v>33.532751250106259</v>
      </c>
      <c r="Q3">
        <v>0</v>
      </c>
      <c r="R3">
        <v>2.9950639943983535</v>
      </c>
      <c r="S3">
        <v>0</v>
      </c>
      <c r="T3">
        <v>0</v>
      </c>
      <c r="U3">
        <v>21.367149817959668</v>
      </c>
      <c r="V3">
        <v>0</v>
      </c>
      <c r="W3">
        <v>2.8489391326564708</v>
      </c>
      <c r="X3">
        <v>8.9752828485954463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13.574836654560633</v>
      </c>
      <c r="AH3">
        <v>0</v>
      </c>
      <c r="AI3">
        <v>0</v>
      </c>
      <c r="AJ3">
        <v>0</v>
      </c>
      <c r="AK3">
        <v>16.59480279993738</v>
      </c>
      <c r="AL3">
        <v>0</v>
      </c>
      <c r="AM3">
        <v>0</v>
      </c>
      <c r="AN3">
        <v>0.44252410457107072</v>
      </c>
      <c r="AO3">
        <v>0</v>
      </c>
      <c r="AP3">
        <v>0.23528953704863281</v>
      </c>
      <c r="AQ3">
        <v>0</v>
      </c>
      <c r="AR3">
        <v>8.4491221540388217</v>
      </c>
      <c r="AS3">
        <v>5.1063555704445829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20.667543209859794</v>
      </c>
      <c r="BB3">
        <f>SUM(B3:AZ3)-BA3</f>
        <v>473.771289561907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4.8216548880045691</v>
      </c>
      <c r="L4">
        <v>309.31353115085977</v>
      </c>
      <c r="M4">
        <v>27.718892464117626</v>
      </c>
      <c r="N4">
        <v>35.721754531462892</v>
      </c>
      <c r="O4">
        <v>0</v>
      </c>
      <c r="P4">
        <v>33.532751250106259</v>
      </c>
      <c r="Q4">
        <v>0</v>
      </c>
      <c r="R4">
        <v>2.9950639943983535</v>
      </c>
      <c r="S4">
        <v>0</v>
      </c>
      <c r="T4">
        <v>0</v>
      </c>
      <c r="U4">
        <v>21.367149817959668</v>
      </c>
      <c r="V4">
        <v>0</v>
      </c>
      <c r="W4">
        <v>2.5983212626998768</v>
      </c>
      <c r="X4">
        <v>8.9752828485954463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13.574836654560633</v>
      </c>
      <c r="AH4">
        <v>0</v>
      </c>
      <c r="AI4">
        <v>0</v>
      </c>
      <c r="AJ4">
        <v>0</v>
      </c>
      <c r="AK4">
        <v>16.59480279993738</v>
      </c>
      <c r="AL4">
        <v>0</v>
      </c>
      <c r="AM4">
        <v>0</v>
      </c>
      <c r="AN4">
        <v>0.44252410457107072</v>
      </c>
      <c r="AO4">
        <v>0</v>
      </c>
      <c r="AP4">
        <v>0.23528953704863281</v>
      </c>
      <c r="AQ4">
        <v>0</v>
      </c>
      <c r="AR4">
        <v>8.4491221540388217</v>
      </c>
      <c r="AS4">
        <v>5.1063555704445829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20.6570655254299</v>
      </c>
      <c r="BB4">
        <f t="shared" ref="BB4:BB67" si="0">SUM(B4:AZ4)-BA4</f>
        <v>473.53110493940147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4.8216993249832933</v>
      </c>
      <c r="L5">
        <v>309.31353115085977</v>
      </c>
      <c r="M5">
        <v>27.718892464117626</v>
      </c>
      <c r="N5">
        <v>35.721754531462892</v>
      </c>
      <c r="O5">
        <v>0</v>
      </c>
      <c r="P5">
        <v>33.532751250106259</v>
      </c>
      <c r="Q5">
        <v>1.6164018928974317</v>
      </c>
      <c r="R5">
        <v>2.9955126374504504</v>
      </c>
      <c r="S5">
        <v>1.4087409454858038</v>
      </c>
      <c r="T5">
        <v>0</v>
      </c>
      <c r="U5">
        <v>21.367149817959668</v>
      </c>
      <c r="V5">
        <v>0</v>
      </c>
      <c r="W5">
        <v>1.9938769237656262</v>
      </c>
      <c r="X5">
        <v>8.9847477653568575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13.574836654560633</v>
      </c>
      <c r="AH5">
        <v>0</v>
      </c>
      <c r="AI5">
        <v>0</v>
      </c>
      <c r="AJ5">
        <v>0</v>
      </c>
      <c r="AK5">
        <v>16.59480279993738</v>
      </c>
      <c r="AL5">
        <v>0</v>
      </c>
      <c r="AM5">
        <v>0</v>
      </c>
      <c r="AN5">
        <v>0.44252410457107072</v>
      </c>
      <c r="AO5">
        <v>0</v>
      </c>
      <c r="AP5">
        <v>0.23528953704863281</v>
      </c>
      <c r="AQ5">
        <v>0</v>
      </c>
      <c r="AR5">
        <v>3.3796488616155291</v>
      </c>
      <c r="AS5">
        <v>2.9649805815069921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20.457253508811903</v>
      </c>
      <c r="BB5">
        <f t="shared" si="0"/>
        <v>468.95072517089994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4.8216548880045691</v>
      </c>
      <c r="L6">
        <v>309.31353115085977</v>
      </c>
      <c r="M6">
        <v>27.718892464117626</v>
      </c>
      <c r="N6">
        <v>35.721754531462892</v>
      </c>
      <c r="O6">
        <v>0</v>
      </c>
      <c r="P6">
        <v>33.532751250106259</v>
      </c>
      <c r="Q6">
        <v>1.6164018928974317</v>
      </c>
      <c r="R6">
        <v>2.9955126374504504</v>
      </c>
      <c r="S6">
        <v>1.4087409454858038</v>
      </c>
      <c r="T6">
        <v>0</v>
      </c>
      <c r="U6">
        <v>21.367149817959668</v>
      </c>
      <c r="V6">
        <v>0</v>
      </c>
      <c r="W6">
        <v>1.9938769237656262</v>
      </c>
      <c r="X6">
        <v>8.9847477653568575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13.574836654560633</v>
      </c>
      <c r="AH6">
        <v>0</v>
      </c>
      <c r="AI6">
        <v>0</v>
      </c>
      <c r="AJ6">
        <v>0</v>
      </c>
      <c r="AK6">
        <v>16.59480279993738</v>
      </c>
      <c r="AL6">
        <v>0</v>
      </c>
      <c r="AM6">
        <v>0</v>
      </c>
      <c r="AN6">
        <v>0.44252410457107072</v>
      </c>
      <c r="AO6">
        <v>0</v>
      </c>
      <c r="AP6">
        <v>0.23528953704863281</v>
      </c>
      <c r="AQ6">
        <v>0</v>
      </c>
      <c r="AR6">
        <v>2.0277891888958459</v>
      </c>
      <c r="AS6">
        <v>2.9649805815069921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20.40074391702651</v>
      </c>
      <c r="BB6">
        <f t="shared" si="0"/>
        <v>467.65533065298689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4.8424080366944544</v>
      </c>
      <c r="L7">
        <v>309.31781978627379</v>
      </c>
      <c r="M7">
        <v>27.718892464117626</v>
      </c>
      <c r="N7">
        <v>35.721754531462892</v>
      </c>
      <c r="O7">
        <v>0</v>
      </c>
      <c r="P7">
        <v>33.532751250106259</v>
      </c>
      <c r="Q7">
        <v>1.6268458872959333</v>
      </c>
      <c r="R7">
        <v>2.9957889530815773</v>
      </c>
      <c r="S7">
        <v>1.3773474824118752</v>
      </c>
      <c r="T7">
        <v>0</v>
      </c>
      <c r="U7">
        <v>21.367149817959668</v>
      </c>
      <c r="V7">
        <v>0</v>
      </c>
      <c r="W7">
        <v>1.9941078579373033</v>
      </c>
      <c r="X7">
        <v>8.9775349692033366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13.574836654560633</v>
      </c>
      <c r="AH7">
        <v>0</v>
      </c>
      <c r="AI7">
        <v>0</v>
      </c>
      <c r="AJ7">
        <v>0</v>
      </c>
      <c r="AK7">
        <v>16.59480279993738</v>
      </c>
      <c r="AL7">
        <v>0</v>
      </c>
      <c r="AM7">
        <v>0</v>
      </c>
      <c r="AN7">
        <v>0.44252410457107072</v>
      </c>
      <c r="AO7">
        <v>0</v>
      </c>
      <c r="AP7">
        <v>0.23528953704863281</v>
      </c>
      <c r="AQ7">
        <v>0</v>
      </c>
      <c r="AR7">
        <v>1.5208420517637236</v>
      </c>
      <c r="AS7">
        <v>2.9649805815069921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20.379444293641839</v>
      </c>
      <c r="BB7">
        <f t="shared" si="0"/>
        <v>467.16706990831716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4.8423655572505675</v>
      </c>
      <c r="L8">
        <v>309.31781978627379</v>
      </c>
      <c r="M8">
        <v>27.718892464117626</v>
      </c>
      <c r="N8">
        <v>35.721754531462892</v>
      </c>
      <c r="O8">
        <v>0</v>
      </c>
      <c r="P8">
        <v>33.532751250106259</v>
      </c>
      <c r="Q8">
        <v>1.6268458872959333</v>
      </c>
      <c r="R8">
        <v>2.9957889530815773</v>
      </c>
      <c r="S8">
        <v>1.3773474824118752</v>
      </c>
      <c r="T8">
        <v>0</v>
      </c>
      <c r="U8">
        <v>21.367149817959668</v>
      </c>
      <c r="V8">
        <v>0</v>
      </c>
      <c r="W8">
        <v>1.9941078579373033</v>
      </c>
      <c r="X8">
        <v>8.9775349692033366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13.574836654560633</v>
      </c>
      <c r="AH8">
        <v>0</v>
      </c>
      <c r="AI8">
        <v>0</v>
      </c>
      <c r="AJ8">
        <v>0</v>
      </c>
      <c r="AK8">
        <v>16.59480279993738</v>
      </c>
      <c r="AL8">
        <v>0</v>
      </c>
      <c r="AM8">
        <v>0</v>
      </c>
      <c r="AN8">
        <v>0.44252410457107072</v>
      </c>
      <c r="AO8">
        <v>0</v>
      </c>
      <c r="AP8">
        <v>0.23528953704863281</v>
      </c>
      <c r="AQ8">
        <v>0</v>
      </c>
      <c r="AR8">
        <v>1.5208420517637236</v>
      </c>
      <c r="AS8">
        <v>2.9649805815069921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20.379442518001085</v>
      </c>
      <c r="BB8">
        <f t="shared" si="0"/>
        <v>467.16702920451399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4.8424080366944544</v>
      </c>
      <c r="L9">
        <v>309.31781978627379</v>
      </c>
      <c r="M9">
        <v>27.718892464117626</v>
      </c>
      <c r="N9">
        <v>35.721754531462892</v>
      </c>
      <c r="O9">
        <v>0</v>
      </c>
      <c r="P9">
        <v>33.532751250106259</v>
      </c>
      <c r="Q9">
        <v>1.6268458872959333</v>
      </c>
      <c r="R9">
        <v>4.6875683538809669</v>
      </c>
      <c r="S9">
        <v>1.3773474824118752</v>
      </c>
      <c r="T9">
        <v>0</v>
      </c>
      <c r="U9">
        <v>21.367149817959668</v>
      </c>
      <c r="V9">
        <v>0</v>
      </c>
      <c r="W9">
        <v>1.9941078579373033</v>
      </c>
      <c r="X9">
        <v>8.9775349692033366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13.574836654560633</v>
      </c>
      <c r="AH9">
        <v>0</v>
      </c>
      <c r="AI9">
        <v>0</v>
      </c>
      <c r="AJ9">
        <v>0</v>
      </c>
      <c r="AK9">
        <v>16.59480279993738</v>
      </c>
      <c r="AL9">
        <v>0</v>
      </c>
      <c r="AM9">
        <v>0</v>
      </c>
      <c r="AN9">
        <v>0.44252410457107072</v>
      </c>
      <c r="AO9">
        <v>0</v>
      </c>
      <c r="AP9">
        <v>0.23528953704863281</v>
      </c>
      <c r="AQ9">
        <v>0</v>
      </c>
      <c r="AR9">
        <v>1.5208420517637236</v>
      </c>
      <c r="AS9">
        <v>2.9649805815069921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20.450160672595253</v>
      </c>
      <c r="BB9">
        <f t="shared" si="0"/>
        <v>468.78813293016316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4.8423655572505675</v>
      </c>
      <c r="L10">
        <v>309.31781978627379</v>
      </c>
      <c r="M10">
        <v>27.718892464117626</v>
      </c>
      <c r="N10">
        <v>35.721754531462892</v>
      </c>
      <c r="O10">
        <v>0</v>
      </c>
      <c r="P10">
        <v>33.532751250106259</v>
      </c>
      <c r="Q10">
        <v>1.6268458872959333</v>
      </c>
      <c r="R10">
        <v>4.6875683538809669</v>
      </c>
      <c r="S10">
        <v>1.3773474824118752</v>
      </c>
      <c r="T10">
        <v>0</v>
      </c>
      <c r="U10">
        <v>21.367149817959668</v>
      </c>
      <c r="V10">
        <v>0</v>
      </c>
      <c r="W10">
        <v>1.9941078579373033</v>
      </c>
      <c r="X10">
        <v>8.9775349692033366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13.574836654560633</v>
      </c>
      <c r="AH10">
        <v>0</v>
      </c>
      <c r="AI10">
        <v>0</v>
      </c>
      <c r="AJ10">
        <v>0</v>
      </c>
      <c r="AK10">
        <v>16.59480279993738</v>
      </c>
      <c r="AL10">
        <v>0</v>
      </c>
      <c r="AM10">
        <v>0</v>
      </c>
      <c r="AN10">
        <v>0.44252410457107072</v>
      </c>
      <c r="AO10">
        <v>0</v>
      </c>
      <c r="AP10">
        <v>0.23528953704863281</v>
      </c>
      <c r="AQ10">
        <v>0</v>
      </c>
      <c r="AR10">
        <v>1.5208420517637236</v>
      </c>
      <c r="AS10">
        <v>2.9649805815069921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20.450158896954498</v>
      </c>
      <c r="BB10">
        <f t="shared" si="0"/>
        <v>468.78809222635999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4.8424080366944544</v>
      </c>
      <c r="L11">
        <v>309.31781978627379</v>
      </c>
      <c r="M11">
        <v>27.718892464117626</v>
      </c>
      <c r="N11">
        <v>35.721754531462892</v>
      </c>
      <c r="O11">
        <v>0</v>
      </c>
      <c r="P11">
        <v>33.532751250106259</v>
      </c>
      <c r="Q11">
        <v>1.7528637290071489</v>
      </c>
      <c r="R11">
        <v>6.2414368378209142</v>
      </c>
      <c r="S11">
        <v>3.9042998024240565</v>
      </c>
      <c r="T11">
        <v>0</v>
      </c>
      <c r="U11">
        <v>21.367149817959668</v>
      </c>
      <c r="V11">
        <v>0</v>
      </c>
      <c r="W11">
        <v>1.9941078579373033</v>
      </c>
      <c r="X11">
        <v>8.9775349692033366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13.574836654560633</v>
      </c>
      <c r="AH11">
        <v>0</v>
      </c>
      <c r="AI11">
        <v>0</v>
      </c>
      <c r="AJ11">
        <v>0</v>
      </c>
      <c r="AK11">
        <v>16.59480279993738</v>
      </c>
      <c r="AL11">
        <v>0</v>
      </c>
      <c r="AM11">
        <v>0</v>
      </c>
      <c r="AN11">
        <v>0.44252410457107072</v>
      </c>
      <c r="AO11">
        <v>0</v>
      </c>
      <c r="AP11">
        <v>0.23528953704863281</v>
      </c>
      <c r="AQ11">
        <v>0</v>
      </c>
      <c r="AR11">
        <v>1.5208420517637236</v>
      </c>
      <c r="AS11">
        <v>2.9649805815069921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20.626006527983982</v>
      </c>
      <c r="BB11">
        <f t="shared" si="0"/>
        <v>472.8191257204378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4.8423655572505675</v>
      </c>
      <c r="L12">
        <v>309.31781978627379</v>
      </c>
      <c r="M12">
        <v>27.718892464117626</v>
      </c>
      <c r="N12">
        <v>35.721754531462892</v>
      </c>
      <c r="O12">
        <v>0</v>
      </c>
      <c r="P12">
        <v>33.532751250106259</v>
      </c>
      <c r="Q12">
        <v>1.7528637290071489</v>
      </c>
      <c r="R12">
        <v>6.2414368378209142</v>
      </c>
      <c r="S12">
        <v>3.9042998024240565</v>
      </c>
      <c r="T12">
        <v>0</v>
      </c>
      <c r="U12">
        <v>21.367149817959668</v>
      </c>
      <c r="V12">
        <v>0</v>
      </c>
      <c r="W12">
        <v>1.9941078579373033</v>
      </c>
      <c r="X12">
        <v>8.9775349692033366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13.574836654560633</v>
      </c>
      <c r="AH12">
        <v>0</v>
      </c>
      <c r="AI12">
        <v>0</v>
      </c>
      <c r="AJ12">
        <v>0</v>
      </c>
      <c r="AK12">
        <v>16.59480279993738</v>
      </c>
      <c r="AL12">
        <v>0</v>
      </c>
      <c r="AM12">
        <v>0</v>
      </c>
      <c r="AN12">
        <v>0.44252410457107072</v>
      </c>
      <c r="AO12">
        <v>0</v>
      </c>
      <c r="AP12">
        <v>0.23528953704863281</v>
      </c>
      <c r="AQ12">
        <v>0</v>
      </c>
      <c r="AR12">
        <v>1.5208420517637236</v>
      </c>
      <c r="AS12">
        <v>2.9649805815069921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20.626004752343228</v>
      </c>
      <c r="BB12">
        <f t="shared" si="0"/>
        <v>472.81908501663463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4.8424080366944544</v>
      </c>
      <c r="L13">
        <v>309.31781978627379</v>
      </c>
      <c r="M13">
        <v>27.718892464117626</v>
      </c>
      <c r="N13">
        <v>35.721754531462892</v>
      </c>
      <c r="O13">
        <v>0</v>
      </c>
      <c r="P13">
        <v>33.532751250106259</v>
      </c>
      <c r="Q13">
        <v>1.7528637290071489</v>
      </c>
      <c r="R13">
        <v>6.2414368378209142</v>
      </c>
      <c r="S13">
        <v>3.9042998024240565</v>
      </c>
      <c r="T13">
        <v>0</v>
      </c>
      <c r="U13">
        <v>21.367149817959668</v>
      </c>
      <c r="V13">
        <v>0</v>
      </c>
      <c r="W13">
        <v>1.9941078579373033</v>
      </c>
      <c r="X13">
        <v>8.9775349692033366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13.574836654560633</v>
      </c>
      <c r="AH13">
        <v>0</v>
      </c>
      <c r="AI13">
        <v>0</v>
      </c>
      <c r="AJ13">
        <v>0</v>
      </c>
      <c r="AK13">
        <v>16.59480279993738</v>
      </c>
      <c r="AL13">
        <v>0</v>
      </c>
      <c r="AM13">
        <v>0</v>
      </c>
      <c r="AN13">
        <v>0.44252410457107072</v>
      </c>
      <c r="AO13">
        <v>0</v>
      </c>
      <c r="AP13">
        <v>0.23528953704863281</v>
      </c>
      <c r="AQ13">
        <v>0</v>
      </c>
      <c r="AR13">
        <v>1.5208420517637236</v>
      </c>
      <c r="AS13">
        <v>2.9649805815069921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20.626006527983982</v>
      </c>
      <c r="BB13">
        <f t="shared" si="0"/>
        <v>472.8191257204378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4.8423655572505675</v>
      </c>
      <c r="L14">
        <v>309.31781978627379</v>
      </c>
      <c r="M14">
        <v>27.718892464117626</v>
      </c>
      <c r="N14">
        <v>35.721754531462892</v>
      </c>
      <c r="O14">
        <v>0</v>
      </c>
      <c r="P14">
        <v>33.532751250106259</v>
      </c>
      <c r="Q14">
        <v>1.7526712496324877</v>
      </c>
      <c r="R14">
        <v>6.2414368378209142</v>
      </c>
      <c r="S14">
        <v>3.9042998024240565</v>
      </c>
      <c r="T14">
        <v>0</v>
      </c>
      <c r="U14">
        <v>21.367149817959668</v>
      </c>
      <c r="V14">
        <v>0</v>
      </c>
      <c r="W14">
        <v>1.9941078579373033</v>
      </c>
      <c r="X14">
        <v>8.9775349692033366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13.574836654560633</v>
      </c>
      <c r="AH14">
        <v>0</v>
      </c>
      <c r="AI14">
        <v>0</v>
      </c>
      <c r="AJ14">
        <v>0</v>
      </c>
      <c r="AK14">
        <v>16.59480279993738</v>
      </c>
      <c r="AL14">
        <v>0</v>
      </c>
      <c r="AM14">
        <v>0</v>
      </c>
      <c r="AN14">
        <v>0.44252410457107072</v>
      </c>
      <c r="AO14">
        <v>0</v>
      </c>
      <c r="AP14">
        <v>0.23528953704863281</v>
      </c>
      <c r="AQ14">
        <v>0</v>
      </c>
      <c r="AR14">
        <v>1.5208420517637236</v>
      </c>
      <c r="AS14">
        <v>2.9649805815069921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20.625996706705365</v>
      </c>
      <c r="BB14">
        <f t="shared" si="0"/>
        <v>472.81890058289787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4.8424080366944544</v>
      </c>
      <c r="L15">
        <v>309.31781978627379</v>
      </c>
      <c r="M15">
        <v>27.718892464117626</v>
      </c>
      <c r="N15">
        <v>35.721754531462892</v>
      </c>
      <c r="O15">
        <v>0</v>
      </c>
      <c r="P15">
        <v>33.532751250106259</v>
      </c>
      <c r="Q15">
        <v>1.7526712496324877</v>
      </c>
      <c r="R15">
        <v>6.2414368378209142</v>
      </c>
      <c r="S15">
        <v>3.9042998024240565</v>
      </c>
      <c r="T15">
        <v>0</v>
      </c>
      <c r="U15">
        <v>21.367149817959668</v>
      </c>
      <c r="V15">
        <v>0</v>
      </c>
      <c r="W15">
        <v>1.9941078579373033</v>
      </c>
      <c r="X15">
        <v>8.9775349692033366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13.574836654560633</v>
      </c>
      <c r="AH15">
        <v>0</v>
      </c>
      <c r="AI15">
        <v>0</v>
      </c>
      <c r="AJ15">
        <v>0</v>
      </c>
      <c r="AK15">
        <v>16.59480279993738</v>
      </c>
      <c r="AL15">
        <v>0</v>
      </c>
      <c r="AM15">
        <v>0</v>
      </c>
      <c r="AN15">
        <v>0.44252410457107072</v>
      </c>
      <c r="AO15">
        <v>0</v>
      </c>
      <c r="AP15">
        <v>0.23528953704863281</v>
      </c>
      <c r="AQ15">
        <v>0</v>
      </c>
      <c r="AR15">
        <v>1.5208420517637236</v>
      </c>
      <c r="AS15">
        <v>2.9649805815069921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20.62599848234612</v>
      </c>
      <c r="BB15">
        <f t="shared" si="0"/>
        <v>472.81894128670098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4.8423930463392164</v>
      </c>
      <c r="L16">
        <v>309.31781978627379</v>
      </c>
      <c r="M16">
        <v>27.718892464117626</v>
      </c>
      <c r="N16">
        <v>35.721754531462892</v>
      </c>
      <c r="O16">
        <v>0</v>
      </c>
      <c r="P16">
        <v>33.532751250106259</v>
      </c>
      <c r="Q16">
        <v>1.7526712496324877</v>
      </c>
      <c r="R16">
        <v>6.2414368378209142</v>
      </c>
      <c r="S16">
        <v>3.9042998024240565</v>
      </c>
      <c r="T16">
        <v>0</v>
      </c>
      <c r="U16">
        <v>21.367149817959668</v>
      </c>
      <c r="V16">
        <v>0</v>
      </c>
      <c r="W16">
        <v>1.9941078579373033</v>
      </c>
      <c r="X16">
        <v>8.9775349692033366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13.574836654560633</v>
      </c>
      <c r="AH16">
        <v>0</v>
      </c>
      <c r="AI16">
        <v>0</v>
      </c>
      <c r="AJ16">
        <v>0</v>
      </c>
      <c r="AK16">
        <v>16.59480279993738</v>
      </c>
      <c r="AL16">
        <v>0</v>
      </c>
      <c r="AM16">
        <v>0</v>
      </c>
      <c r="AN16">
        <v>0.44252410457107072</v>
      </c>
      <c r="AO16">
        <v>0</v>
      </c>
      <c r="AP16">
        <v>0.23528953704863281</v>
      </c>
      <c r="AQ16">
        <v>0</v>
      </c>
      <c r="AR16">
        <v>1.5208420517637236</v>
      </c>
      <c r="AS16">
        <v>2.9649805815069921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20.625997855749276</v>
      </c>
      <c r="BB16">
        <f t="shared" si="0"/>
        <v>472.81892692294258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4.8424354987002571</v>
      </c>
      <c r="L17">
        <v>309.31781978627379</v>
      </c>
      <c r="M17">
        <v>27.718892464117626</v>
      </c>
      <c r="N17">
        <v>35.721754531462892</v>
      </c>
      <c r="O17">
        <v>0</v>
      </c>
      <c r="P17">
        <v>33.532751250106259</v>
      </c>
      <c r="Q17">
        <v>1.7526712496324877</v>
      </c>
      <c r="R17">
        <v>6.2414368378209142</v>
      </c>
      <c r="S17">
        <v>3.9042998024240565</v>
      </c>
      <c r="T17">
        <v>0</v>
      </c>
      <c r="U17">
        <v>21.367149817959668</v>
      </c>
      <c r="V17">
        <v>0</v>
      </c>
      <c r="W17">
        <v>1.9941078579373033</v>
      </c>
      <c r="X17">
        <v>8.9775349692033366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13.574836654560633</v>
      </c>
      <c r="AH17">
        <v>0</v>
      </c>
      <c r="AI17">
        <v>0</v>
      </c>
      <c r="AJ17">
        <v>0</v>
      </c>
      <c r="AK17">
        <v>16.59480279993738</v>
      </c>
      <c r="AL17">
        <v>0</v>
      </c>
      <c r="AM17">
        <v>0</v>
      </c>
      <c r="AN17">
        <v>0.44252410457107072</v>
      </c>
      <c r="AO17">
        <v>0</v>
      </c>
      <c r="AP17">
        <v>0.23528953704863281</v>
      </c>
      <c r="AQ17">
        <v>0</v>
      </c>
      <c r="AR17">
        <v>1.5208420517637236</v>
      </c>
      <c r="AS17">
        <v>2.9649805815069921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20.625999630257965</v>
      </c>
      <c r="BB17">
        <f t="shared" si="0"/>
        <v>472.81896760079496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4.8423930463392164</v>
      </c>
      <c r="L18">
        <v>309.31781978627379</v>
      </c>
      <c r="M18">
        <v>27.718892464117626</v>
      </c>
      <c r="N18">
        <v>35.721754531462892</v>
      </c>
      <c r="O18">
        <v>0</v>
      </c>
      <c r="P18">
        <v>33.532751250106259</v>
      </c>
      <c r="Q18">
        <v>1.7526712496324877</v>
      </c>
      <c r="R18">
        <v>6.2414368378209142</v>
      </c>
      <c r="S18">
        <v>3.9042998024240565</v>
      </c>
      <c r="T18">
        <v>0</v>
      </c>
      <c r="U18">
        <v>21.367149817959668</v>
      </c>
      <c r="V18">
        <v>0</v>
      </c>
      <c r="W18">
        <v>1.9928584169235586</v>
      </c>
      <c r="X18">
        <v>8.9775349692033366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13.574836654560633</v>
      </c>
      <c r="AH18">
        <v>0</v>
      </c>
      <c r="AI18">
        <v>0</v>
      </c>
      <c r="AJ18">
        <v>0</v>
      </c>
      <c r="AK18">
        <v>16.59480279993738</v>
      </c>
      <c r="AL18">
        <v>0</v>
      </c>
      <c r="AM18">
        <v>0</v>
      </c>
      <c r="AN18">
        <v>0.44252410457107072</v>
      </c>
      <c r="AO18">
        <v>0</v>
      </c>
      <c r="AP18">
        <v>0.23528953704863281</v>
      </c>
      <c r="AQ18">
        <v>0</v>
      </c>
      <c r="AR18">
        <v>1.5208420517637236</v>
      </c>
      <c r="AS18">
        <v>2.9649805815069921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20.625945629114902</v>
      </c>
      <c r="BB18">
        <f t="shared" si="0"/>
        <v>472.81772970856326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4.8424354987002571</v>
      </c>
      <c r="L19">
        <v>309.31781978627379</v>
      </c>
      <c r="M19">
        <v>27.718892464117626</v>
      </c>
      <c r="N19">
        <v>35.721754531462892</v>
      </c>
      <c r="O19">
        <v>0</v>
      </c>
      <c r="P19">
        <v>33.532751250106259</v>
      </c>
      <c r="Q19">
        <v>1.7526712496324877</v>
      </c>
      <c r="R19">
        <v>6.2414368378209142</v>
      </c>
      <c r="S19">
        <v>3.9042998024240565</v>
      </c>
      <c r="T19">
        <v>0</v>
      </c>
      <c r="U19">
        <v>21.367149817959668</v>
      </c>
      <c r="V19">
        <v>0</v>
      </c>
      <c r="W19">
        <v>1.9928584169235586</v>
      </c>
      <c r="X19">
        <v>8.9775349692033366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13.574836654560633</v>
      </c>
      <c r="AH19">
        <v>0</v>
      </c>
      <c r="AI19">
        <v>0</v>
      </c>
      <c r="AJ19">
        <v>0</v>
      </c>
      <c r="AK19">
        <v>16.59480279993738</v>
      </c>
      <c r="AL19">
        <v>0</v>
      </c>
      <c r="AM19">
        <v>0</v>
      </c>
      <c r="AN19">
        <v>0.44252410457107072</v>
      </c>
      <c r="AO19">
        <v>0</v>
      </c>
      <c r="AP19">
        <v>0.23528953704863281</v>
      </c>
      <c r="AQ19">
        <v>0</v>
      </c>
      <c r="AR19">
        <v>1.5208420517637236</v>
      </c>
      <c r="AS19">
        <v>2.9649805815069921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20.625947403623591</v>
      </c>
      <c r="BB19">
        <f t="shared" si="0"/>
        <v>472.81777038641565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4.8423930463392164</v>
      </c>
      <c r="L20">
        <v>309.31781978627379</v>
      </c>
      <c r="M20">
        <v>27.718892464117626</v>
      </c>
      <c r="N20">
        <v>35.721754531462892</v>
      </c>
      <c r="O20">
        <v>0</v>
      </c>
      <c r="P20">
        <v>33.532751250106259</v>
      </c>
      <c r="Q20">
        <v>1.7343284900840559</v>
      </c>
      <c r="R20">
        <v>3.1321242955541635</v>
      </c>
      <c r="S20">
        <v>2.6434401503243752</v>
      </c>
      <c r="T20">
        <v>0</v>
      </c>
      <c r="U20">
        <v>21.367149817959668</v>
      </c>
      <c r="V20">
        <v>0</v>
      </c>
      <c r="W20">
        <v>1.9928584169235586</v>
      </c>
      <c r="X20">
        <v>8.9775349692033366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13.574836654560633</v>
      </c>
      <c r="AH20">
        <v>0</v>
      </c>
      <c r="AI20">
        <v>0</v>
      </c>
      <c r="AJ20">
        <v>0</v>
      </c>
      <c r="AK20">
        <v>16.59480279993738</v>
      </c>
      <c r="AL20">
        <v>0</v>
      </c>
      <c r="AM20">
        <v>0</v>
      </c>
      <c r="AN20">
        <v>0.44252410457107072</v>
      </c>
      <c r="AO20">
        <v>0</v>
      </c>
      <c r="AP20">
        <v>0.23528953704863281</v>
      </c>
      <c r="AQ20">
        <v>0</v>
      </c>
      <c r="AR20">
        <v>1.5208420517637236</v>
      </c>
      <c r="AS20">
        <v>2.9649805815069921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20.44250570404126</v>
      </c>
      <c r="BB20">
        <f t="shared" si="0"/>
        <v>468.61265467972197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4.8424354987002571</v>
      </c>
      <c r="L21">
        <v>309.31781978627379</v>
      </c>
      <c r="M21">
        <v>27.718892464117626</v>
      </c>
      <c r="N21">
        <v>35.721754531462892</v>
      </c>
      <c r="O21">
        <v>0</v>
      </c>
      <c r="P21">
        <v>33.532751250106259</v>
      </c>
      <c r="Q21">
        <v>1.7343284900840559</v>
      </c>
      <c r="R21">
        <v>3.1321242955541635</v>
      </c>
      <c r="S21">
        <v>2.6434401503243752</v>
      </c>
      <c r="T21">
        <v>0</v>
      </c>
      <c r="U21">
        <v>21.367149817959668</v>
      </c>
      <c r="V21">
        <v>0</v>
      </c>
      <c r="W21">
        <v>1.9928584169235586</v>
      </c>
      <c r="X21">
        <v>8.9775349692033366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13.574836654560633</v>
      </c>
      <c r="AH21">
        <v>0</v>
      </c>
      <c r="AI21">
        <v>0</v>
      </c>
      <c r="AJ21">
        <v>0</v>
      </c>
      <c r="AK21">
        <v>16.59480279993738</v>
      </c>
      <c r="AL21">
        <v>0</v>
      </c>
      <c r="AM21">
        <v>0</v>
      </c>
      <c r="AN21">
        <v>0.44252410457107072</v>
      </c>
      <c r="AO21">
        <v>0</v>
      </c>
      <c r="AP21">
        <v>0.23528953704863281</v>
      </c>
      <c r="AQ21">
        <v>0</v>
      </c>
      <c r="AR21">
        <v>1.5208420517637236</v>
      </c>
      <c r="AS21">
        <v>1.6472115053224794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20.387424731165435</v>
      </c>
      <c r="BB21">
        <f t="shared" si="0"/>
        <v>467.35000902877437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4.8423930463392164</v>
      </c>
      <c r="L22">
        <v>309.31781978627379</v>
      </c>
      <c r="M22">
        <v>27.718892464117626</v>
      </c>
      <c r="N22">
        <v>35.721754531462892</v>
      </c>
      <c r="O22">
        <v>0</v>
      </c>
      <c r="P22">
        <v>33.532751250106259</v>
      </c>
      <c r="Q22">
        <v>1.7343284900840559</v>
      </c>
      <c r="R22">
        <v>3.1321242955541635</v>
      </c>
      <c r="S22">
        <v>2.6434401503243752</v>
      </c>
      <c r="T22">
        <v>0</v>
      </c>
      <c r="U22">
        <v>21.367149817959668</v>
      </c>
      <c r="V22">
        <v>0</v>
      </c>
      <c r="W22">
        <v>1.9928584169235586</v>
      </c>
      <c r="X22">
        <v>8.9775349692033366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13.574836654560633</v>
      </c>
      <c r="AH22">
        <v>0</v>
      </c>
      <c r="AI22">
        <v>0</v>
      </c>
      <c r="AJ22">
        <v>0</v>
      </c>
      <c r="AK22">
        <v>16.59480279993738</v>
      </c>
      <c r="AL22">
        <v>0</v>
      </c>
      <c r="AM22">
        <v>0</v>
      </c>
      <c r="AN22">
        <v>0.44252410457107072</v>
      </c>
      <c r="AO22">
        <v>0</v>
      </c>
      <c r="AP22">
        <v>0.23528953704863281</v>
      </c>
      <c r="AQ22">
        <v>0</v>
      </c>
      <c r="AR22">
        <v>1.5208420517637236</v>
      </c>
      <c r="AS22">
        <v>1.6472115053224794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20.387422956656746</v>
      </c>
      <c r="BB22">
        <f t="shared" si="0"/>
        <v>467.34996835092198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4.8111236216849464</v>
      </c>
      <c r="L23">
        <v>309.31781978627379</v>
      </c>
      <c r="M23">
        <v>27.718892464117626</v>
      </c>
      <c r="N23">
        <v>35.721754531462892</v>
      </c>
      <c r="O23">
        <v>0</v>
      </c>
      <c r="P23">
        <v>33.532751250106259</v>
      </c>
      <c r="Q23">
        <v>0.66846633734548555</v>
      </c>
      <c r="R23">
        <v>2.9951199003942874</v>
      </c>
      <c r="S23">
        <v>0</v>
      </c>
      <c r="T23">
        <v>0</v>
      </c>
      <c r="U23">
        <v>21.367149817959668</v>
      </c>
      <c r="V23">
        <v>0</v>
      </c>
      <c r="W23">
        <v>1.9928584169235586</v>
      </c>
      <c r="X23">
        <v>8.9771154219115719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13.574836654560633</v>
      </c>
      <c r="AH23">
        <v>0</v>
      </c>
      <c r="AI23">
        <v>0</v>
      </c>
      <c r="AJ23">
        <v>0</v>
      </c>
      <c r="AK23">
        <v>16.59480279993738</v>
      </c>
      <c r="AL23">
        <v>0</v>
      </c>
      <c r="AM23">
        <v>0</v>
      </c>
      <c r="AN23">
        <v>0.44252410457107072</v>
      </c>
      <c r="AO23">
        <v>0</v>
      </c>
      <c r="AP23">
        <v>0.23528953704863281</v>
      </c>
      <c r="AQ23">
        <v>0</v>
      </c>
      <c r="AR23">
        <v>1.5208420517637236</v>
      </c>
      <c r="AS23">
        <v>1.6472115053224794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20.225322737643683</v>
      </c>
      <c r="BB23">
        <f t="shared" si="0"/>
        <v>463.63407289976612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309.31781978627379</v>
      </c>
      <c r="M24">
        <v>27.718892464117626</v>
      </c>
      <c r="N24">
        <v>35.721754531462892</v>
      </c>
      <c r="O24">
        <v>0</v>
      </c>
      <c r="P24">
        <v>33.532751250106259</v>
      </c>
      <c r="Q24">
        <v>0</v>
      </c>
      <c r="R24">
        <v>2.9939717817086109</v>
      </c>
      <c r="S24">
        <v>0</v>
      </c>
      <c r="T24">
        <v>0</v>
      </c>
      <c r="U24">
        <v>21.367149817959668</v>
      </c>
      <c r="V24">
        <v>0</v>
      </c>
      <c r="W24">
        <v>1.4196757212091837</v>
      </c>
      <c r="X24">
        <v>8.1501720933244837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13.574836654560633</v>
      </c>
      <c r="AH24">
        <v>0</v>
      </c>
      <c r="AI24">
        <v>0</v>
      </c>
      <c r="AJ24">
        <v>0</v>
      </c>
      <c r="AK24">
        <v>16.59480279993738</v>
      </c>
      <c r="AL24">
        <v>0</v>
      </c>
      <c r="AM24">
        <v>0</v>
      </c>
      <c r="AN24">
        <v>0.44252410457107072</v>
      </c>
      <c r="AO24">
        <v>0</v>
      </c>
      <c r="AP24">
        <v>0.23528953704863281</v>
      </c>
      <c r="AQ24">
        <v>0</v>
      </c>
      <c r="AR24">
        <v>1.5208420517637236</v>
      </c>
      <c r="AS24">
        <v>1.6472115053224794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19.937702618179348</v>
      </c>
      <c r="BB24">
        <f t="shared" si="0"/>
        <v>457.04082891721293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309.31781978627379</v>
      </c>
      <c r="M25">
        <v>27.718892464117626</v>
      </c>
      <c r="N25">
        <v>35.721754531462892</v>
      </c>
      <c r="O25">
        <v>0</v>
      </c>
      <c r="P25">
        <v>33.532751250106259</v>
      </c>
      <c r="Q25">
        <v>0</v>
      </c>
      <c r="R25">
        <v>2.9939717817086109</v>
      </c>
      <c r="S25">
        <v>0</v>
      </c>
      <c r="T25">
        <v>0</v>
      </c>
      <c r="U25">
        <v>21.367149817959668</v>
      </c>
      <c r="V25">
        <v>0</v>
      </c>
      <c r="W25">
        <v>9.5367826411312944</v>
      </c>
      <c r="X25">
        <v>45.16189510325826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13.574836654560633</v>
      </c>
      <c r="AH25">
        <v>0</v>
      </c>
      <c r="AI25">
        <v>0</v>
      </c>
      <c r="AJ25">
        <v>0</v>
      </c>
      <c r="AK25">
        <v>16.59480279993738</v>
      </c>
      <c r="AL25">
        <v>0</v>
      </c>
      <c r="AM25">
        <v>0</v>
      </c>
      <c r="AN25">
        <v>0.44252410457107072</v>
      </c>
      <c r="AO25">
        <v>0</v>
      </c>
      <c r="AP25">
        <v>0.23528953704863281</v>
      </c>
      <c r="AQ25">
        <v>0</v>
      </c>
      <c r="AR25">
        <v>1.5208420517637236</v>
      </c>
      <c r="AS25">
        <v>1.6472115053224794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21.824087709247326</v>
      </c>
      <c r="BB25">
        <f t="shared" si="0"/>
        <v>500.28327375600065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8.4116723671043978</v>
      </c>
      <c r="L26">
        <v>379.37752804017254</v>
      </c>
      <c r="M26">
        <v>27.718892464117626</v>
      </c>
      <c r="N26">
        <v>35.721754531462892</v>
      </c>
      <c r="O26">
        <v>0</v>
      </c>
      <c r="P26">
        <v>33.532751250106259</v>
      </c>
      <c r="Q26">
        <v>3.3052979919874033</v>
      </c>
      <c r="R26">
        <v>12.37615893453258</v>
      </c>
      <c r="S26">
        <v>7.9728342210429739</v>
      </c>
      <c r="T26">
        <v>0</v>
      </c>
      <c r="U26">
        <v>21.367149817959668</v>
      </c>
      <c r="V26">
        <v>5.5583177427784749</v>
      </c>
      <c r="W26">
        <v>10.352050031503772</v>
      </c>
      <c r="X26">
        <v>45.16189510325826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13.574836654560633</v>
      </c>
      <c r="AH26">
        <v>0.87883517480692974</v>
      </c>
      <c r="AI26">
        <v>0</v>
      </c>
      <c r="AJ26">
        <v>0</v>
      </c>
      <c r="AK26">
        <v>16.59480279993738</v>
      </c>
      <c r="AL26">
        <v>0</v>
      </c>
      <c r="AM26">
        <v>0</v>
      </c>
      <c r="AN26">
        <v>0.44252410457107072</v>
      </c>
      <c r="AO26">
        <v>0</v>
      </c>
      <c r="AP26">
        <v>0.23528953704863281</v>
      </c>
      <c r="AQ26">
        <v>0</v>
      </c>
      <c r="AR26">
        <v>1.5208420517637236</v>
      </c>
      <c r="AS26">
        <v>1.6472115053224794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26.337416139981297</v>
      </c>
      <c r="BB26">
        <f t="shared" si="0"/>
        <v>603.74430969689286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8.9958253953138794</v>
      </c>
      <c r="L27">
        <v>488.92593466158576</v>
      </c>
      <c r="M27">
        <v>27.718892464117626</v>
      </c>
      <c r="N27">
        <v>35.721754531462892</v>
      </c>
      <c r="O27">
        <v>0</v>
      </c>
      <c r="P27">
        <v>33.532751250106259</v>
      </c>
      <c r="Q27">
        <v>3.3052979919874033</v>
      </c>
      <c r="R27">
        <v>12.770979115696422</v>
      </c>
      <c r="S27">
        <v>7.9728342210429739</v>
      </c>
      <c r="T27">
        <v>0</v>
      </c>
      <c r="U27">
        <v>21.367149817959668</v>
      </c>
      <c r="V27">
        <v>5.5583177427784749</v>
      </c>
      <c r="W27">
        <v>9.63527643308222</v>
      </c>
      <c r="X27">
        <v>45.16189510325826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13.574836654560633</v>
      </c>
      <c r="AH27">
        <v>6.1518465372573568</v>
      </c>
      <c r="AI27">
        <v>0</v>
      </c>
      <c r="AJ27">
        <v>0</v>
      </c>
      <c r="AK27">
        <v>16.59480279993738</v>
      </c>
      <c r="AL27">
        <v>0</v>
      </c>
      <c r="AM27">
        <v>0</v>
      </c>
      <c r="AN27">
        <v>0.44252410457107072</v>
      </c>
      <c r="AO27">
        <v>0</v>
      </c>
      <c r="AP27">
        <v>0.23528953704863281</v>
      </c>
      <c r="AQ27">
        <v>4.700491731997495</v>
      </c>
      <c r="AR27">
        <v>1.5208420517637236</v>
      </c>
      <c r="AS27">
        <v>1.6472115053224794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31.490630734220268</v>
      </c>
      <c r="BB27">
        <f t="shared" si="0"/>
        <v>721.87374089784521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8.9958253636769268</v>
      </c>
      <c r="L28">
        <v>577.68019222783221</v>
      </c>
      <c r="M28">
        <v>27.718892464117626</v>
      </c>
      <c r="N28">
        <v>35.721754531462892</v>
      </c>
      <c r="O28">
        <v>0</v>
      </c>
      <c r="P28">
        <v>33.532751250106259</v>
      </c>
      <c r="Q28">
        <v>3.3052979919874033</v>
      </c>
      <c r="R28">
        <v>12.770979115696422</v>
      </c>
      <c r="S28">
        <v>7.9728342210429739</v>
      </c>
      <c r="T28">
        <v>0</v>
      </c>
      <c r="U28">
        <v>21.367149817959668</v>
      </c>
      <c r="V28">
        <v>5.5583177427784749</v>
      </c>
      <c r="W28">
        <v>9.63527643308222</v>
      </c>
      <c r="X28">
        <v>45.16189510325826</v>
      </c>
      <c r="Y28">
        <v>0</v>
      </c>
      <c r="Z28">
        <v>0.33674037570444582</v>
      </c>
      <c r="AA28">
        <v>0</v>
      </c>
      <c r="AB28">
        <v>0.82682007827175952</v>
      </c>
      <c r="AC28">
        <v>0</v>
      </c>
      <c r="AD28">
        <v>2.7007279273638072</v>
      </c>
      <c r="AE28">
        <v>5.0887805451888948</v>
      </c>
      <c r="AF28">
        <v>2.7408374360258816</v>
      </c>
      <c r="AG28">
        <v>13.574836654560633</v>
      </c>
      <c r="AH28">
        <v>13.182527935712793</v>
      </c>
      <c r="AI28">
        <v>0</v>
      </c>
      <c r="AJ28">
        <v>0</v>
      </c>
      <c r="AK28">
        <v>16.59480279993738</v>
      </c>
      <c r="AL28">
        <v>0</v>
      </c>
      <c r="AM28">
        <v>0</v>
      </c>
      <c r="AN28">
        <v>0.44252410457107072</v>
      </c>
      <c r="AO28">
        <v>0</v>
      </c>
      <c r="AP28">
        <v>0.23528953704863281</v>
      </c>
      <c r="AQ28">
        <v>4.700491731997495</v>
      </c>
      <c r="AR28">
        <v>8.4491221540388217</v>
      </c>
      <c r="AS28">
        <v>1.6472115053224794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35.945570544237555</v>
      </c>
      <c r="BB28">
        <f t="shared" si="0"/>
        <v>823.99630850450808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8.9958253953138794</v>
      </c>
      <c r="L29">
        <v>578.21926103799979</v>
      </c>
      <c r="M29">
        <v>27.718892464117626</v>
      </c>
      <c r="N29">
        <v>35.721754531462892</v>
      </c>
      <c r="O29">
        <v>0</v>
      </c>
      <c r="P29">
        <v>33.532751250106259</v>
      </c>
      <c r="Q29">
        <v>3.3052979919874033</v>
      </c>
      <c r="R29">
        <v>12.770979115696422</v>
      </c>
      <c r="S29">
        <v>7.9728342210429739</v>
      </c>
      <c r="T29">
        <v>0</v>
      </c>
      <c r="U29">
        <v>21.367149817959668</v>
      </c>
      <c r="V29">
        <v>5.5583177427784749</v>
      </c>
      <c r="W29">
        <v>9.63527643308222</v>
      </c>
      <c r="X29">
        <v>45.16189510325826</v>
      </c>
      <c r="Y29">
        <v>0</v>
      </c>
      <c r="Z29">
        <v>2.1888124420788984</v>
      </c>
      <c r="AA29">
        <v>0</v>
      </c>
      <c r="AB29">
        <v>1.6536398450219161</v>
      </c>
      <c r="AC29">
        <v>0</v>
      </c>
      <c r="AD29">
        <v>2.7007279273638072</v>
      </c>
      <c r="AE29">
        <v>10.177561403256103</v>
      </c>
      <c r="AF29">
        <v>5.4816751855562522</v>
      </c>
      <c r="AG29">
        <v>13.574836654560633</v>
      </c>
      <c r="AH29">
        <v>21.004161273742437</v>
      </c>
      <c r="AI29">
        <v>0</v>
      </c>
      <c r="AJ29">
        <v>0</v>
      </c>
      <c r="AK29">
        <v>16.59480279993738</v>
      </c>
      <c r="AL29">
        <v>0</v>
      </c>
      <c r="AM29">
        <v>0</v>
      </c>
      <c r="AN29">
        <v>0.44252410457107072</v>
      </c>
      <c r="AO29">
        <v>0</v>
      </c>
      <c r="AP29">
        <v>0.23528953704863281</v>
      </c>
      <c r="AQ29">
        <v>9.6751786908787292</v>
      </c>
      <c r="AR29">
        <v>8.4491221540388217</v>
      </c>
      <c r="AS29">
        <v>1.6472115053224794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36.942245546657986</v>
      </c>
      <c r="BB29">
        <f t="shared" si="0"/>
        <v>846.84353308152492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8.9958547830649742</v>
      </c>
      <c r="L30">
        <v>578.21926103799979</v>
      </c>
      <c r="M30">
        <v>27.718892464117626</v>
      </c>
      <c r="N30">
        <v>35.721754531462892</v>
      </c>
      <c r="O30">
        <v>0</v>
      </c>
      <c r="P30">
        <v>33.532751250106259</v>
      </c>
      <c r="Q30">
        <v>3.3052979919874033</v>
      </c>
      <c r="R30">
        <v>12.770979115696422</v>
      </c>
      <c r="S30">
        <v>7.9728342210429739</v>
      </c>
      <c r="T30">
        <v>0</v>
      </c>
      <c r="U30">
        <v>21.367149817959668</v>
      </c>
      <c r="V30">
        <v>5.5583177427784749</v>
      </c>
      <c r="W30">
        <v>13.00287091063195</v>
      </c>
      <c r="X30">
        <v>45.16189510325826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5.6469768315591731</v>
      </c>
      <c r="AE30">
        <v>15.31404932080985</v>
      </c>
      <c r="AF30">
        <v>8.2225126215821334</v>
      </c>
      <c r="AG30">
        <v>13.574836654560633</v>
      </c>
      <c r="AH30">
        <v>28.942972676894172</v>
      </c>
      <c r="AI30">
        <v>1.1837087689417658</v>
      </c>
      <c r="AJ30">
        <v>0</v>
      </c>
      <c r="AK30">
        <v>16.59480279993738</v>
      </c>
      <c r="AL30">
        <v>0</v>
      </c>
      <c r="AM30">
        <v>1.6176105853683986</v>
      </c>
      <c r="AN30">
        <v>0.44252410457107072</v>
      </c>
      <c r="AO30">
        <v>0</v>
      </c>
      <c r="AP30">
        <v>0.23528953704863281</v>
      </c>
      <c r="AQ30">
        <v>14.101475195992483</v>
      </c>
      <c r="AR30">
        <v>2.7037190252556877</v>
      </c>
      <c r="AS30">
        <v>1.6472115053224794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38.08855469951677</v>
      </c>
      <c r="BB30">
        <f t="shared" si="0"/>
        <v>873.12088787265645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8.9958253953138794</v>
      </c>
      <c r="L31">
        <v>578.21594472809579</v>
      </c>
      <c r="M31">
        <v>27.718892464117626</v>
      </c>
      <c r="N31">
        <v>35.721754531462892</v>
      </c>
      <c r="O31">
        <v>0</v>
      </c>
      <c r="P31">
        <v>33.532751250106259</v>
      </c>
      <c r="Q31">
        <v>3.3052979919874033</v>
      </c>
      <c r="R31">
        <v>12.770979115696422</v>
      </c>
      <c r="S31">
        <v>7.9728342210429739</v>
      </c>
      <c r="T31">
        <v>0</v>
      </c>
      <c r="U31">
        <v>21.367149817959668</v>
      </c>
      <c r="V31">
        <v>5.5583177427784749</v>
      </c>
      <c r="W31">
        <v>9.63527643308222</v>
      </c>
      <c r="X31">
        <v>45.16189510325826</v>
      </c>
      <c r="Y31">
        <v>0</v>
      </c>
      <c r="Z31">
        <v>4.0125982016280526</v>
      </c>
      <c r="AA31">
        <v>5.4539940379878944</v>
      </c>
      <c r="AB31">
        <v>8.1441765560425807</v>
      </c>
      <c r="AC31">
        <v>0</v>
      </c>
      <c r="AD31">
        <v>8.4704652473387601</v>
      </c>
      <c r="AE31">
        <v>15.318820089334169</v>
      </c>
      <c r="AF31">
        <v>9.2274863690252538</v>
      </c>
      <c r="AG31">
        <v>13.574836654560633</v>
      </c>
      <c r="AH31">
        <v>35.739298258714257</v>
      </c>
      <c r="AI31">
        <v>5.129404352536004</v>
      </c>
      <c r="AJ31">
        <v>0</v>
      </c>
      <c r="AK31">
        <v>16.59480279993738</v>
      </c>
      <c r="AL31">
        <v>0</v>
      </c>
      <c r="AM31">
        <v>3.259980291275308</v>
      </c>
      <c r="AN31">
        <v>0.44252410457107072</v>
      </c>
      <c r="AO31">
        <v>0</v>
      </c>
      <c r="AP31">
        <v>0.47057939428094342</v>
      </c>
      <c r="AQ31">
        <v>19.350357692131077</v>
      </c>
      <c r="AR31">
        <v>4.0555786979753705</v>
      </c>
      <c r="AS31">
        <v>1.6472115053224794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39.327489581388079</v>
      </c>
      <c r="BB31">
        <f t="shared" si="0"/>
        <v>901.52154346617499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8.9958253636769268</v>
      </c>
      <c r="L32">
        <v>578.21594472809579</v>
      </c>
      <c r="M32">
        <v>27.718892464117626</v>
      </c>
      <c r="N32">
        <v>35.721754531462892</v>
      </c>
      <c r="O32">
        <v>0</v>
      </c>
      <c r="P32">
        <v>33.532751250106259</v>
      </c>
      <c r="Q32">
        <v>3.3052979919874033</v>
      </c>
      <c r="R32">
        <v>12.770979115696422</v>
      </c>
      <c r="S32">
        <v>7.9728342210429739</v>
      </c>
      <c r="T32">
        <v>0</v>
      </c>
      <c r="U32">
        <v>21.367149817959668</v>
      </c>
      <c r="V32">
        <v>5.5583177427784749</v>
      </c>
      <c r="W32">
        <v>9.63527643308222</v>
      </c>
      <c r="X32">
        <v>45.16189510325826</v>
      </c>
      <c r="Y32">
        <v>0</v>
      </c>
      <c r="Z32">
        <v>4.0125982016280526</v>
      </c>
      <c r="AA32">
        <v>8.6017940563556667</v>
      </c>
      <c r="AB32">
        <v>12.25347172824045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13.574836654560633</v>
      </c>
      <c r="AH32">
        <v>36.178716002922144</v>
      </c>
      <c r="AI32">
        <v>5.129404352536004</v>
      </c>
      <c r="AJ32">
        <v>0</v>
      </c>
      <c r="AK32">
        <v>16.59480279993738</v>
      </c>
      <c r="AL32">
        <v>0</v>
      </c>
      <c r="AM32">
        <v>4.9023499971822169</v>
      </c>
      <c r="AN32">
        <v>0.44252410457107072</v>
      </c>
      <c r="AO32">
        <v>0</v>
      </c>
      <c r="AP32">
        <v>0.47057939428094342</v>
      </c>
      <c r="AQ32">
        <v>19.350357692131077</v>
      </c>
      <c r="AR32">
        <v>4.0555786979753705</v>
      </c>
      <c r="AS32">
        <v>1.6472115053224794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39.717854874446097</v>
      </c>
      <c r="BB32">
        <f t="shared" si="0"/>
        <v>910.47006078216043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8.9958253953138794</v>
      </c>
      <c r="L33">
        <v>578.21594472809579</v>
      </c>
      <c r="M33">
        <v>27.718892464117626</v>
      </c>
      <c r="N33">
        <v>35.721754531462892</v>
      </c>
      <c r="O33">
        <v>0</v>
      </c>
      <c r="P33">
        <v>33.532751250106259</v>
      </c>
      <c r="Q33">
        <v>2.828600620176783</v>
      </c>
      <c r="R33">
        <v>12.770979115696422</v>
      </c>
      <c r="S33">
        <v>7.9728342210429739</v>
      </c>
      <c r="T33">
        <v>0</v>
      </c>
      <c r="U33">
        <v>21.367149817959668</v>
      </c>
      <c r="V33">
        <v>5.5583177427784749</v>
      </c>
      <c r="W33">
        <v>9.63527643308222</v>
      </c>
      <c r="X33">
        <v>45.16189510325826</v>
      </c>
      <c r="Y33">
        <v>0</v>
      </c>
      <c r="Z33">
        <v>4.0125982016280526</v>
      </c>
      <c r="AA33">
        <v>8.6017940563556667</v>
      </c>
      <c r="AB33">
        <v>12.25347172824045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13.574836654560633</v>
      </c>
      <c r="AH33">
        <v>36.178716002922144</v>
      </c>
      <c r="AI33">
        <v>5.129404352536004</v>
      </c>
      <c r="AJ33">
        <v>0</v>
      </c>
      <c r="AK33">
        <v>16.59480279993738</v>
      </c>
      <c r="AL33">
        <v>0</v>
      </c>
      <c r="AM33">
        <v>4.9023499971822169</v>
      </c>
      <c r="AN33">
        <v>0.44252410457107072</v>
      </c>
      <c r="AO33">
        <v>0</v>
      </c>
      <c r="AP33">
        <v>0.47057939428094342</v>
      </c>
      <c r="AQ33">
        <v>19.350357692131077</v>
      </c>
      <c r="AR33">
        <v>4.0555786979753705</v>
      </c>
      <c r="AS33">
        <v>1.6472115053224794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39.697928925626833</v>
      </c>
      <c r="BB33">
        <f t="shared" si="0"/>
        <v>910.01328939080599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8.9958253636769268</v>
      </c>
      <c r="L34">
        <v>578.21594472809579</v>
      </c>
      <c r="M34">
        <v>27.718892464117626</v>
      </c>
      <c r="N34">
        <v>35.721754531462892</v>
      </c>
      <c r="O34">
        <v>0</v>
      </c>
      <c r="P34">
        <v>33.532751250106259</v>
      </c>
      <c r="Q34">
        <v>2.3047376243651287</v>
      </c>
      <c r="R34">
        <v>12.770979115696422</v>
      </c>
      <c r="S34">
        <v>7.9728342210429739</v>
      </c>
      <c r="T34">
        <v>0</v>
      </c>
      <c r="U34">
        <v>21.367149817959668</v>
      </c>
      <c r="V34">
        <v>5.5583177427784749</v>
      </c>
      <c r="W34">
        <v>9.63527643308222</v>
      </c>
      <c r="X34">
        <v>45.16189510325826</v>
      </c>
      <c r="Y34">
        <v>0</v>
      </c>
      <c r="Z34">
        <v>4.0125982016280526</v>
      </c>
      <c r="AA34">
        <v>8.6017940563556667</v>
      </c>
      <c r="AB34">
        <v>12.25347172824045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13.574836654560633</v>
      </c>
      <c r="AH34">
        <v>36.178716002922144</v>
      </c>
      <c r="AI34">
        <v>5.129404352536004</v>
      </c>
      <c r="AJ34">
        <v>0</v>
      </c>
      <c r="AK34">
        <v>16.59480279993738</v>
      </c>
      <c r="AL34">
        <v>0</v>
      </c>
      <c r="AM34">
        <v>4.9023499971822169</v>
      </c>
      <c r="AN34">
        <v>0.44252410457107072</v>
      </c>
      <c r="AO34">
        <v>0</v>
      </c>
      <c r="AP34">
        <v>0.23528953704863281</v>
      </c>
      <c r="AQ34">
        <v>19.350357692131077</v>
      </c>
      <c r="AR34">
        <v>8.4491221540388217</v>
      </c>
      <c r="AS34">
        <v>1.6472115053224794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39.849846451510615</v>
      </c>
      <c r="BB34">
        <f t="shared" si="0"/>
        <v>913.49576243630463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8.9958253889872548</v>
      </c>
      <c r="L35">
        <v>578.21594472809579</v>
      </c>
      <c r="M35">
        <v>27.718892464117626</v>
      </c>
      <c r="N35">
        <v>35.721754531462892</v>
      </c>
      <c r="O35">
        <v>0</v>
      </c>
      <c r="P35">
        <v>33.532751250106259</v>
      </c>
      <c r="Q35">
        <v>1.8465421896992735</v>
      </c>
      <c r="R35">
        <v>12.770979115696422</v>
      </c>
      <c r="S35">
        <v>7.9728342210429739</v>
      </c>
      <c r="T35">
        <v>0</v>
      </c>
      <c r="U35">
        <v>21.367149817959668</v>
      </c>
      <c r="V35">
        <v>5.5583177427784749</v>
      </c>
      <c r="W35">
        <v>9.63527643308222</v>
      </c>
      <c r="X35">
        <v>45.16189510325826</v>
      </c>
      <c r="Y35">
        <v>0</v>
      </c>
      <c r="Z35">
        <v>4.0072104708829057</v>
      </c>
      <c r="AA35">
        <v>8.6017940563556667</v>
      </c>
      <c r="AB35">
        <v>12.25347172824045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13.574836654560633</v>
      </c>
      <c r="AH35">
        <v>36.178716002922144</v>
      </c>
      <c r="AI35">
        <v>5.129404352536004</v>
      </c>
      <c r="AJ35">
        <v>0</v>
      </c>
      <c r="AK35">
        <v>16.59480279993738</v>
      </c>
      <c r="AL35">
        <v>0</v>
      </c>
      <c r="AM35">
        <v>3.259980291275308</v>
      </c>
      <c r="AN35">
        <v>0.44252410457107072</v>
      </c>
      <c r="AO35">
        <v>0</v>
      </c>
      <c r="AP35">
        <v>0.35293462575662693</v>
      </c>
      <c r="AQ35">
        <v>19.350357692131077</v>
      </c>
      <c r="AR35">
        <v>8.4491221540388217</v>
      </c>
      <c r="AS35">
        <v>1.6472115053224794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39.766735187255492</v>
      </c>
      <c r="BB35">
        <f t="shared" si="0"/>
        <v>911.59056594326012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8.9958253573483837</v>
      </c>
      <c r="L36">
        <v>578.21594472809579</v>
      </c>
      <c r="M36">
        <v>27.718892464117626</v>
      </c>
      <c r="N36">
        <v>35.721754531462892</v>
      </c>
      <c r="O36">
        <v>0</v>
      </c>
      <c r="P36">
        <v>33.532751250106259</v>
      </c>
      <c r="Q36">
        <v>1.8465421896992735</v>
      </c>
      <c r="R36">
        <v>12.770979115696422</v>
      </c>
      <c r="S36">
        <v>7.9728342210429739</v>
      </c>
      <c r="T36">
        <v>0</v>
      </c>
      <c r="U36">
        <v>21.367149817959668</v>
      </c>
      <c r="V36">
        <v>5.5583177427784749</v>
      </c>
      <c r="W36">
        <v>9.63527643308222</v>
      </c>
      <c r="X36">
        <v>45.16189510325826</v>
      </c>
      <c r="Y36">
        <v>0</v>
      </c>
      <c r="Z36">
        <v>4.0072104708829057</v>
      </c>
      <c r="AA36">
        <v>5.4414185038614065</v>
      </c>
      <c r="AB36">
        <v>8.1441765560425807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13.574836654560633</v>
      </c>
      <c r="AH36">
        <v>35.739298258714257</v>
      </c>
      <c r="AI36">
        <v>5.129404352536004</v>
      </c>
      <c r="AJ36">
        <v>0</v>
      </c>
      <c r="AK36">
        <v>16.59480279993738</v>
      </c>
      <c r="AL36">
        <v>0</v>
      </c>
      <c r="AM36">
        <v>1.6341166657274055</v>
      </c>
      <c r="AN36">
        <v>0.44252410457107072</v>
      </c>
      <c r="AO36">
        <v>0</v>
      </c>
      <c r="AP36">
        <v>0.23528953704863281</v>
      </c>
      <c r="AQ36">
        <v>19.350357692131077</v>
      </c>
      <c r="AR36">
        <v>8.4491221540388217</v>
      </c>
      <c r="AS36">
        <v>1.6472115053224794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39.371616623677085</v>
      </c>
      <c r="BB36">
        <f t="shared" si="0"/>
        <v>902.533087292044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8.9958253889872548</v>
      </c>
      <c r="L37">
        <v>578.21594472809579</v>
      </c>
      <c r="M37">
        <v>27.718892464117626</v>
      </c>
      <c r="N37">
        <v>35.721754531462892</v>
      </c>
      <c r="O37">
        <v>0</v>
      </c>
      <c r="P37">
        <v>33.532751250106259</v>
      </c>
      <c r="Q37">
        <v>1.8465421896992735</v>
      </c>
      <c r="R37">
        <v>12.770979115696422</v>
      </c>
      <c r="S37">
        <v>7.9728342210429739</v>
      </c>
      <c r="T37">
        <v>0</v>
      </c>
      <c r="U37">
        <v>21.367149817959668</v>
      </c>
      <c r="V37">
        <v>5.5583177427784749</v>
      </c>
      <c r="W37">
        <v>9.63527643308222</v>
      </c>
      <c r="X37">
        <v>45.16189510325826</v>
      </c>
      <c r="Y37">
        <v>0</v>
      </c>
      <c r="Z37">
        <v>2.1888124420788984</v>
      </c>
      <c r="AA37">
        <v>1.1608358493007722</v>
      </c>
      <c r="AB37">
        <v>1.6536398450219161</v>
      </c>
      <c r="AC37">
        <v>0</v>
      </c>
      <c r="AD37">
        <v>5.6469768315591731</v>
      </c>
      <c r="AE37">
        <v>10.177561403256103</v>
      </c>
      <c r="AF37">
        <v>5.4816751855562522</v>
      </c>
      <c r="AG37">
        <v>13.574836654560633</v>
      </c>
      <c r="AH37">
        <v>28.942972676894172</v>
      </c>
      <c r="AI37">
        <v>1.578278358589021</v>
      </c>
      <c r="AJ37">
        <v>0</v>
      </c>
      <c r="AK37">
        <v>16.59480279993738</v>
      </c>
      <c r="AL37">
        <v>0</v>
      </c>
      <c r="AM37">
        <v>0</v>
      </c>
      <c r="AN37">
        <v>0.44252410457107072</v>
      </c>
      <c r="AO37">
        <v>0</v>
      </c>
      <c r="AP37">
        <v>0.23528953704863281</v>
      </c>
      <c r="AQ37">
        <v>19.350357692131077</v>
      </c>
      <c r="AR37">
        <v>2.7037190252556877</v>
      </c>
      <c r="AS37">
        <v>5.1063555704445829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37.759478280232109</v>
      </c>
      <c r="BB37">
        <f t="shared" si="0"/>
        <v>865.57732268226027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8.9958253573483837</v>
      </c>
      <c r="L38">
        <v>578.21594472809579</v>
      </c>
      <c r="M38">
        <v>27.718892464117626</v>
      </c>
      <c r="N38">
        <v>35.721754531462892</v>
      </c>
      <c r="O38">
        <v>0</v>
      </c>
      <c r="P38">
        <v>33.532751250106259</v>
      </c>
      <c r="Q38">
        <v>1.8465421896992735</v>
      </c>
      <c r="R38">
        <v>12.770979115696422</v>
      </c>
      <c r="S38">
        <v>7.9728342210429739</v>
      </c>
      <c r="T38">
        <v>0</v>
      </c>
      <c r="U38">
        <v>21.367149817959668</v>
      </c>
      <c r="V38">
        <v>5.5583177427784749</v>
      </c>
      <c r="W38">
        <v>9.63527643308222</v>
      </c>
      <c r="X38">
        <v>45.16189510325826</v>
      </c>
      <c r="Y38">
        <v>0</v>
      </c>
      <c r="Z38">
        <v>0.33674037570444582</v>
      </c>
      <c r="AA38">
        <v>0</v>
      </c>
      <c r="AB38">
        <v>0.82682007827175952</v>
      </c>
      <c r="AC38">
        <v>0</v>
      </c>
      <c r="AD38">
        <v>2.8234884157795865</v>
      </c>
      <c r="AE38">
        <v>10.177561403256103</v>
      </c>
      <c r="AF38">
        <v>5.4816751855562522</v>
      </c>
      <c r="AG38">
        <v>13.574836654560633</v>
      </c>
      <c r="AH38">
        <v>21.707229664475054</v>
      </c>
      <c r="AI38">
        <v>0</v>
      </c>
      <c r="AJ38">
        <v>0</v>
      </c>
      <c r="AK38">
        <v>16.59480279993738</v>
      </c>
      <c r="AL38">
        <v>0</v>
      </c>
      <c r="AM38">
        <v>0</v>
      </c>
      <c r="AN38">
        <v>0.44252410457107072</v>
      </c>
      <c r="AO38">
        <v>0</v>
      </c>
      <c r="AP38">
        <v>0.23528953704863281</v>
      </c>
      <c r="AQ38">
        <v>19.350357692131077</v>
      </c>
      <c r="AR38">
        <v>2.7037190252556877</v>
      </c>
      <c r="AS38">
        <v>5.1063555704445829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37.112529752696496</v>
      </c>
      <c r="BB38">
        <f t="shared" si="0"/>
        <v>850.74703370894417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8.9438444542754567</v>
      </c>
      <c r="L39">
        <v>578.21594472809579</v>
      </c>
      <c r="M39">
        <v>27.718892464117626</v>
      </c>
      <c r="N39">
        <v>35.721754531462892</v>
      </c>
      <c r="O39">
        <v>0</v>
      </c>
      <c r="P39">
        <v>33.532751250106259</v>
      </c>
      <c r="Q39">
        <v>1.8465421896992735</v>
      </c>
      <c r="R39">
        <v>12.770979115696422</v>
      </c>
      <c r="S39">
        <v>7.9728342210429739</v>
      </c>
      <c r="T39">
        <v>0</v>
      </c>
      <c r="U39">
        <v>21.367149817959668</v>
      </c>
      <c r="V39">
        <v>5.5583177427784749</v>
      </c>
      <c r="W39">
        <v>9.63527643308222</v>
      </c>
      <c r="X39">
        <v>45.16189510325826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0.40920131496556039</v>
      </c>
      <c r="AE39">
        <v>10.177561403256103</v>
      </c>
      <c r="AF39">
        <v>5.4816751855562522</v>
      </c>
      <c r="AG39">
        <v>13.574836654560633</v>
      </c>
      <c r="AH39">
        <v>19.041429310164894</v>
      </c>
      <c r="AI39">
        <v>0</v>
      </c>
      <c r="AJ39">
        <v>0</v>
      </c>
      <c r="AK39">
        <v>16.59480279993738</v>
      </c>
      <c r="AL39">
        <v>0</v>
      </c>
      <c r="AM39">
        <v>0</v>
      </c>
      <c r="AN39">
        <v>0.44252410457107072</v>
      </c>
      <c r="AO39">
        <v>0</v>
      </c>
      <c r="AP39">
        <v>0.47057939428094342</v>
      </c>
      <c r="AQ39">
        <v>19.350357692131077</v>
      </c>
      <c r="AR39">
        <v>2.7037190252556877</v>
      </c>
      <c r="AS39">
        <v>5.1063555704445829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36.859207584379966</v>
      </c>
      <c r="BB39">
        <f t="shared" si="0"/>
        <v>844.94001692231939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8.9438444542754567</v>
      </c>
      <c r="L40">
        <v>578.21594472809579</v>
      </c>
      <c r="M40">
        <v>27.718892464117626</v>
      </c>
      <c r="N40">
        <v>35.721754531462892</v>
      </c>
      <c r="O40">
        <v>0</v>
      </c>
      <c r="P40">
        <v>33.532751250106259</v>
      </c>
      <c r="Q40">
        <v>1.8465421896992735</v>
      </c>
      <c r="R40">
        <v>12.770979115696422</v>
      </c>
      <c r="S40">
        <v>7.9728342210429739</v>
      </c>
      <c r="T40">
        <v>0</v>
      </c>
      <c r="U40">
        <v>21.367149817959668</v>
      </c>
      <c r="V40">
        <v>5.5583177427784749</v>
      </c>
      <c r="W40">
        <v>9.63527643308222</v>
      </c>
      <c r="X40">
        <v>45.16189510325826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10.177561403256103</v>
      </c>
      <c r="AF40">
        <v>5.4816751855562522</v>
      </c>
      <c r="AG40">
        <v>13.574836654560633</v>
      </c>
      <c r="AH40">
        <v>12.303692760905866</v>
      </c>
      <c r="AI40">
        <v>0</v>
      </c>
      <c r="AJ40">
        <v>0</v>
      </c>
      <c r="AK40">
        <v>16.59480279993738</v>
      </c>
      <c r="AL40">
        <v>0</v>
      </c>
      <c r="AM40">
        <v>0</v>
      </c>
      <c r="AN40">
        <v>0.44252410457107072</v>
      </c>
      <c r="AO40">
        <v>0</v>
      </c>
      <c r="AP40">
        <v>0.47057939428094342</v>
      </c>
      <c r="AQ40">
        <v>19.350357692131077</v>
      </c>
      <c r="AR40">
        <v>4.0555786979753705</v>
      </c>
      <c r="AS40">
        <v>5.1063555704445829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36.616973315975066</v>
      </c>
      <c r="BB40">
        <f t="shared" si="0"/>
        <v>839.38717299921939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8.9438444542754567</v>
      </c>
      <c r="L41">
        <v>578.21594472809579</v>
      </c>
      <c r="M41">
        <v>27.718892464117626</v>
      </c>
      <c r="N41">
        <v>35.721754531462892</v>
      </c>
      <c r="O41">
        <v>0</v>
      </c>
      <c r="P41">
        <v>33.532751250106259</v>
      </c>
      <c r="Q41">
        <v>1.8465421896992735</v>
      </c>
      <c r="R41">
        <v>12.770979115696422</v>
      </c>
      <c r="S41">
        <v>7.9728342210429739</v>
      </c>
      <c r="T41">
        <v>0</v>
      </c>
      <c r="U41">
        <v>21.367149817959668</v>
      </c>
      <c r="V41">
        <v>5.5583177427784749</v>
      </c>
      <c r="W41">
        <v>9.63527643308222</v>
      </c>
      <c r="X41">
        <v>45.16189510325826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10.177561403256103</v>
      </c>
      <c r="AF41">
        <v>5.4816751855562522</v>
      </c>
      <c r="AG41">
        <v>13.574836654560633</v>
      </c>
      <c r="AH41">
        <v>6.1518465372573568</v>
      </c>
      <c r="AI41">
        <v>0</v>
      </c>
      <c r="AJ41">
        <v>0</v>
      </c>
      <c r="AK41">
        <v>16.59480279993738</v>
      </c>
      <c r="AL41">
        <v>0</v>
      </c>
      <c r="AM41">
        <v>0</v>
      </c>
      <c r="AN41">
        <v>0.44252410457107072</v>
      </c>
      <c r="AO41">
        <v>0</v>
      </c>
      <c r="AP41">
        <v>0.35293462575662693</v>
      </c>
      <c r="AQ41">
        <v>19.350357692131077</v>
      </c>
      <c r="AR41">
        <v>4.0555786979753705</v>
      </c>
      <c r="AS41">
        <v>5.1063555704445829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36.354908592502241</v>
      </c>
      <c r="BB41">
        <f t="shared" si="0"/>
        <v>833.3797467305194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8.9438444542754567</v>
      </c>
      <c r="L42">
        <v>578.21594472809579</v>
      </c>
      <c r="M42">
        <v>27.718892464117626</v>
      </c>
      <c r="N42">
        <v>35.721754531462892</v>
      </c>
      <c r="O42">
        <v>0</v>
      </c>
      <c r="P42">
        <v>33.532751250106259</v>
      </c>
      <c r="Q42">
        <v>1.8465421896992735</v>
      </c>
      <c r="R42">
        <v>12.770979115696422</v>
      </c>
      <c r="S42">
        <v>7.9728342210429739</v>
      </c>
      <c r="T42">
        <v>0</v>
      </c>
      <c r="U42">
        <v>21.367149817959668</v>
      </c>
      <c r="V42">
        <v>5.5583177427784749</v>
      </c>
      <c r="W42">
        <v>9.63527643308222</v>
      </c>
      <c r="X42">
        <v>45.16189510325826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6.8380490922563135</v>
      </c>
      <c r="AF42">
        <v>5.4816751855562522</v>
      </c>
      <c r="AG42">
        <v>13.574836654560633</v>
      </c>
      <c r="AH42">
        <v>0.87883517480692974</v>
      </c>
      <c r="AI42">
        <v>0</v>
      </c>
      <c r="AJ42">
        <v>0</v>
      </c>
      <c r="AK42">
        <v>16.59480279993738</v>
      </c>
      <c r="AL42">
        <v>0</v>
      </c>
      <c r="AM42">
        <v>0</v>
      </c>
      <c r="AN42">
        <v>0.44252410457107072</v>
      </c>
      <c r="AO42">
        <v>0</v>
      </c>
      <c r="AP42">
        <v>0.43136457816739715</v>
      </c>
      <c r="AQ42">
        <v>14.512768346691713</v>
      </c>
      <c r="AR42">
        <v>8.4491221540388217</v>
      </c>
      <c r="AS42">
        <v>5.1063555704445829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35.979622356786884</v>
      </c>
      <c r="BB42">
        <f t="shared" si="0"/>
        <v>824.77689335581954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8.9438444542754567</v>
      </c>
      <c r="L43">
        <v>578.21594472809579</v>
      </c>
      <c r="M43">
        <v>27.718892464117626</v>
      </c>
      <c r="N43">
        <v>35.721754531462892</v>
      </c>
      <c r="O43">
        <v>0</v>
      </c>
      <c r="P43">
        <v>33.532751250106259</v>
      </c>
      <c r="Q43">
        <v>1.8465421896992735</v>
      </c>
      <c r="R43">
        <v>12.770979115696422</v>
      </c>
      <c r="S43">
        <v>7.9728342210429739</v>
      </c>
      <c r="T43">
        <v>0</v>
      </c>
      <c r="U43">
        <v>21.367149817959668</v>
      </c>
      <c r="V43">
        <v>5.5583177427784749</v>
      </c>
      <c r="W43">
        <v>9.7370075333909334</v>
      </c>
      <c r="X43">
        <v>45.16189510325826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2.7408374360258816</v>
      </c>
      <c r="AG43">
        <v>13.574836654560633</v>
      </c>
      <c r="AH43">
        <v>0</v>
      </c>
      <c r="AI43">
        <v>0</v>
      </c>
      <c r="AJ43">
        <v>0</v>
      </c>
      <c r="AK43">
        <v>16.59480279993738</v>
      </c>
      <c r="AL43">
        <v>0</v>
      </c>
      <c r="AM43">
        <v>0</v>
      </c>
      <c r="AN43">
        <v>0.44252410457107072</v>
      </c>
      <c r="AO43">
        <v>0</v>
      </c>
      <c r="AP43">
        <v>1.8823175771237737</v>
      </c>
      <c r="AQ43">
        <v>9.6751786908787292</v>
      </c>
      <c r="AR43">
        <v>8.4491221540388217</v>
      </c>
      <c r="AS43">
        <v>5.1063555704445829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35.617891551018452</v>
      </c>
      <c r="BB43">
        <f t="shared" si="0"/>
        <v>816.48477713363536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8.9438444542754567</v>
      </c>
      <c r="L44">
        <v>578.21594472809579</v>
      </c>
      <c r="M44">
        <v>27.718892464117626</v>
      </c>
      <c r="N44">
        <v>35.721754531462892</v>
      </c>
      <c r="O44">
        <v>0</v>
      </c>
      <c r="P44">
        <v>33.532751250106259</v>
      </c>
      <c r="Q44">
        <v>1.8465421896992735</v>
      </c>
      <c r="R44">
        <v>12.770979115696422</v>
      </c>
      <c r="S44">
        <v>7.9728342210429739</v>
      </c>
      <c r="T44">
        <v>0</v>
      </c>
      <c r="U44">
        <v>21.367149817959668</v>
      </c>
      <c r="V44">
        <v>5.5583177427784749</v>
      </c>
      <c r="W44">
        <v>9.7469069808519642</v>
      </c>
      <c r="X44">
        <v>45.16189510325826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2.7408374360258816</v>
      </c>
      <c r="AG44">
        <v>13.574836654560633</v>
      </c>
      <c r="AH44">
        <v>0</v>
      </c>
      <c r="AI44">
        <v>0</v>
      </c>
      <c r="AJ44">
        <v>0</v>
      </c>
      <c r="AK44">
        <v>16.59480279993738</v>
      </c>
      <c r="AL44">
        <v>0</v>
      </c>
      <c r="AM44">
        <v>0</v>
      </c>
      <c r="AN44">
        <v>0.44252410457107072</v>
      </c>
      <c r="AO44">
        <v>0</v>
      </c>
      <c r="AP44">
        <v>1.9607472093508662</v>
      </c>
      <c r="AQ44">
        <v>9.6751786908787292</v>
      </c>
      <c r="AR44">
        <v>3.3796488616155291</v>
      </c>
      <c r="AS44">
        <v>5.1063555704445829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35.196968696137233</v>
      </c>
      <c r="BB44">
        <f t="shared" si="0"/>
        <v>806.8357752305925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8.9438444542754567</v>
      </c>
      <c r="L45">
        <v>578.21594472809579</v>
      </c>
      <c r="M45">
        <v>27.718892464117626</v>
      </c>
      <c r="N45">
        <v>35.721754531462892</v>
      </c>
      <c r="O45">
        <v>0</v>
      </c>
      <c r="P45">
        <v>33.532751250106259</v>
      </c>
      <c r="Q45">
        <v>1.8465421896992735</v>
      </c>
      <c r="R45">
        <v>12.770979115696422</v>
      </c>
      <c r="S45">
        <v>7.9728342210429739</v>
      </c>
      <c r="T45">
        <v>0</v>
      </c>
      <c r="U45">
        <v>21.367149817959668</v>
      </c>
      <c r="V45">
        <v>5.5583177427784749</v>
      </c>
      <c r="W45">
        <v>9.63527643308222</v>
      </c>
      <c r="X45">
        <v>45.16189510325826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2.7408374360258816</v>
      </c>
      <c r="AG45">
        <v>13.574836654560633</v>
      </c>
      <c r="AH45">
        <v>0</v>
      </c>
      <c r="AI45">
        <v>0</v>
      </c>
      <c r="AJ45">
        <v>0</v>
      </c>
      <c r="AK45">
        <v>16.59480279993738</v>
      </c>
      <c r="AL45">
        <v>0</v>
      </c>
      <c r="AM45">
        <v>0</v>
      </c>
      <c r="AN45">
        <v>0.44252410457107072</v>
      </c>
      <c r="AO45">
        <v>0</v>
      </c>
      <c r="AP45">
        <v>1.9607472093508662</v>
      </c>
      <c r="AQ45">
        <v>4.700491731997495</v>
      </c>
      <c r="AR45">
        <v>3.3796488616155291</v>
      </c>
      <c r="AS45">
        <v>5.1063555704445829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34.984360624359226</v>
      </c>
      <c r="BB45">
        <f t="shared" si="0"/>
        <v>801.96206579571958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8.9438444542754567</v>
      </c>
      <c r="L46">
        <v>578.21594472809579</v>
      </c>
      <c r="M46">
        <v>27.718892464117626</v>
      </c>
      <c r="N46">
        <v>35.721754531462892</v>
      </c>
      <c r="O46">
        <v>0</v>
      </c>
      <c r="P46">
        <v>33.532751250106259</v>
      </c>
      <c r="Q46">
        <v>1.8465421896992735</v>
      </c>
      <c r="R46">
        <v>12.770979115696422</v>
      </c>
      <c r="S46">
        <v>7.9728342210429739</v>
      </c>
      <c r="T46">
        <v>0</v>
      </c>
      <c r="U46">
        <v>21.367149817959668</v>
      </c>
      <c r="V46">
        <v>5.5583177427784749</v>
      </c>
      <c r="W46">
        <v>9.63527643308222</v>
      </c>
      <c r="X46">
        <v>45.16189510325826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2.7408374360258816</v>
      </c>
      <c r="AG46">
        <v>13.574836654560633</v>
      </c>
      <c r="AH46">
        <v>0</v>
      </c>
      <c r="AI46">
        <v>0</v>
      </c>
      <c r="AJ46">
        <v>0</v>
      </c>
      <c r="AK46">
        <v>16.59480279993738</v>
      </c>
      <c r="AL46">
        <v>0</v>
      </c>
      <c r="AM46">
        <v>0</v>
      </c>
      <c r="AN46">
        <v>0.44252410457107072</v>
      </c>
      <c r="AO46">
        <v>0</v>
      </c>
      <c r="AP46">
        <v>1.7254576723022332</v>
      </c>
      <c r="AQ46">
        <v>0</v>
      </c>
      <c r="AR46">
        <v>3.3796488616155291</v>
      </c>
      <c r="AS46">
        <v>5.1063555704445829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34.7780449673131</v>
      </c>
      <c r="BB46">
        <f t="shared" si="0"/>
        <v>797.23260018371957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8.9438444542754567</v>
      </c>
      <c r="L47">
        <v>578.21594472809579</v>
      </c>
      <c r="M47">
        <v>27.718892464117626</v>
      </c>
      <c r="N47">
        <v>35.721754531462892</v>
      </c>
      <c r="O47">
        <v>0</v>
      </c>
      <c r="P47">
        <v>33.532751250106259</v>
      </c>
      <c r="Q47">
        <v>1.8465421896992735</v>
      </c>
      <c r="R47">
        <v>12.770979115696422</v>
      </c>
      <c r="S47">
        <v>7.9728342210429739</v>
      </c>
      <c r="T47">
        <v>0</v>
      </c>
      <c r="U47">
        <v>21.367149817959668</v>
      </c>
      <c r="V47">
        <v>5.5583177427784749</v>
      </c>
      <c r="W47">
        <v>9.63527643308222</v>
      </c>
      <c r="X47">
        <v>45.16189510325826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2.7408374360258816</v>
      </c>
      <c r="AG47">
        <v>13.574836654560633</v>
      </c>
      <c r="AH47">
        <v>0</v>
      </c>
      <c r="AI47">
        <v>0</v>
      </c>
      <c r="AJ47">
        <v>0</v>
      </c>
      <c r="AK47">
        <v>16.59480279993738</v>
      </c>
      <c r="AL47">
        <v>0</v>
      </c>
      <c r="AM47">
        <v>0</v>
      </c>
      <c r="AN47">
        <v>0.44252410457107072</v>
      </c>
      <c r="AO47">
        <v>0</v>
      </c>
      <c r="AP47">
        <v>0.23528953704863281</v>
      </c>
      <c r="AQ47">
        <v>0</v>
      </c>
      <c r="AR47">
        <v>3.3796488616155291</v>
      </c>
      <c r="AS47">
        <v>3.1708820596952609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34.634853146510174</v>
      </c>
      <c r="BB47">
        <f t="shared" si="0"/>
        <v>793.95015035851952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8.9438444542754567</v>
      </c>
      <c r="L48">
        <v>578.21594472809579</v>
      </c>
      <c r="M48">
        <v>27.718892464117626</v>
      </c>
      <c r="N48">
        <v>35.721754531462892</v>
      </c>
      <c r="O48">
        <v>0</v>
      </c>
      <c r="P48">
        <v>33.532751250106259</v>
      </c>
      <c r="Q48">
        <v>1.8465421896992735</v>
      </c>
      <c r="R48">
        <v>12.770979115696422</v>
      </c>
      <c r="S48">
        <v>7.9728342210429739</v>
      </c>
      <c r="T48">
        <v>0</v>
      </c>
      <c r="U48">
        <v>21.367149817959668</v>
      </c>
      <c r="V48">
        <v>5.5583177427784749</v>
      </c>
      <c r="W48">
        <v>9.63527643308222</v>
      </c>
      <c r="X48">
        <v>45.16189510325826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2.7408374360258816</v>
      </c>
      <c r="AG48">
        <v>13.574836654560633</v>
      </c>
      <c r="AH48">
        <v>0</v>
      </c>
      <c r="AI48">
        <v>0</v>
      </c>
      <c r="AJ48">
        <v>0</v>
      </c>
      <c r="AK48">
        <v>16.59480279993738</v>
      </c>
      <c r="AL48">
        <v>0</v>
      </c>
      <c r="AM48">
        <v>0</v>
      </c>
      <c r="AN48">
        <v>0.44252410457107072</v>
      </c>
      <c r="AO48">
        <v>0</v>
      </c>
      <c r="AP48">
        <v>0.23528953704863281</v>
      </c>
      <c r="AQ48">
        <v>0</v>
      </c>
      <c r="AR48">
        <v>3.3796488616155291</v>
      </c>
      <c r="AS48">
        <v>3.1708820596952609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34.634853146510174</v>
      </c>
      <c r="BB48">
        <f t="shared" si="0"/>
        <v>793.95015035851952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8.9438444542754567</v>
      </c>
      <c r="L49">
        <v>578.21594472809579</v>
      </c>
      <c r="M49">
        <v>27.718892464117626</v>
      </c>
      <c r="N49">
        <v>35.721754531462892</v>
      </c>
      <c r="O49">
        <v>0</v>
      </c>
      <c r="P49">
        <v>33.532751250106259</v>
      </c>
      <c r="Q49">
        <v>1.8465421896992735</v>
      </c>
      <c r="R49">
        <v>12.770979115696422</v>
      </c>
      <c r="S49">
        <v>7.9728342210429739</v>
      </c>
      <c r="T49">
        <v>0</v>
      </c>
      <c r="U49">
        <v>21.367149817959668</v>
      </c>
      <c r="V49">
        <v>5.5583177427784749</v>
      </c>
      <c r="W49">
        <v>9.63527643308222</v>
      </c>
      <c r="X49">
        <v>45.16189510325826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2.7408374360258816</v>
      </c>
      <c r="AG49">
        <v>13.574836654560633</v>
      </c>
      <c r="AH49">
        <v>0</v>
      </c>
      <c r="AI49">
        <v>0</v>
      </c>
      <c r="AJ49">
        <v>0</v>
      </c>
      <c r="AK49">
        <v>16.59480279993738</v>
      </c>
      <c r="AL49">
        <v>0</v>
      </c>
      <c r="AM49">
        <v>0</v>
      </c>
      <c r="AN49">
        <v>0.44252410457107072</v>
      </c>
      <c r="AO49">
        <v>0</v>
      </c>
      <c r="AP49">
        <v>0.23528953704863281</v>
      </c>
      <c r="AQ49">
        <v>0</v>
      </c>
      <c r="AR49">
        <v>3.3796488616155291</v>
      </c>
      <c r="AS49">
        <v>3.1708820596952609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34.634853146510174</v>
      </c>
      <c r="BB49">
        <f t="shared" si="0"/>
        <v>793.95015035851952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8.9438444542754567</v>
      </c>
      <c r="L50">
        <v>578.21594472809579</v>
      </c>
      <c r="M50">
        <v>27.718892464117626</v>
      </c>
      <c r="N50">
        <v>35.721754531462892</v>
      </c>
      <c r="O50">
        <v>0</v>
      </c>
      <c r="P50">
        <v>33.532751250106259</v>
      </c>
      <c r="Q50">
        <v>1.8465421896992735</v>
      </c>
      <c r="R50">
        <v>12.770979115696422</v>
      </c>
      <c r="S50">
        <v>7.9728342210429739</v>
      </c>
      <c r="T50">
        <v>0</v>
      </c>
      <c r="U50">
        <v>21.367149817959668</v>
      </c>
      <c r="V50">
        <v>5.5583177427784749</v>
      </c>
      <c r="W50">
        <v>9.63527643308222</v>
      </c>
      <c r="X50">
        <v>45.16189510325826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2.7408374360258816</v>
      </c>
      <c r="AG50">
        <v>13.574836654560633</v>
      </c>
      <c r="AH50">
        <v>0</v>
      </c>
      <c r="AI50">
        <v>0</v>
      </c>
      <c r="AJ50">
        <v>0</v>
      </c>
      <c r="AK50">
        <v>16.59480279993738</v>
      </c>
      <c r="AL50">
        <v>0</v>
      </c>
      <c r="AM50">
        <v>0</v>
      </c>
      <c r="AN50">
        <v>0.44252410457107072</v>
      </c>
      <c r="AO50">
        <v>0</v>
      </c>
      <c r="AP50">
        <v>0.23528953704863281</v>
      </c>
      <c r="AQ50">
        <v>0</v>
      </c>
      <c r="AR50">
        <v>3.3796488616155291</v>
      </c>
      <c r="AS50">
        <v>3.1708820596952609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34.634853146510174</v>
      </c>
      <c r="BB50">
        <f t="shared" si="0"/>
        <v>793.95015035851952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8.9438444542754567</v>
      </c>
      <c r="L51">
        <v>578.21594472809579</v>
      </c>
      <c r="M51">
        <v>27.718892464117626</v>
      </c>
      <c r="N51">
        <v>35.721754531462892</v>
      </c>
      <c r="O51">
        <v>0</v>
      </c>
      <c r="P51">
        <v>33.532751250106259</v>
      </c>
      <c r="Q51">
        <v>1.8465421896992735</v>
      </c>
      <c r="R51">
        <v>12.770979115696422</v>
      </c>
      <c r="S51">
        <v>7.9728342210429739</v>
      </c>
      <c r="T51">
        <v>0</v>
      </c>
      <c r="U51">
        <v>21.367149817959668</v>
      </c>
      <c r="V51">
        <v>5.5583177427784749</v>
      </c>
      <c r="W51">
        <v>10.747678939478227</v>
      </c>
      <c r="X51">
        <v>45.16189510325826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13.574836654560633</v>
      </c>
      <c r="AH51">
        <v>0</v>
      </c>
      <c r="AI51">
        <v>0</v>
      </c>
      <c r="AJ51">
        <v>0</v>
      </c>
      <c r="AK51">
        <v>16.59480279993738</v>
      </c>
      <c r="AL51">
        <v>0</v>
      </c>
      <c r="AM51">
        <v>0</v>
      </c>
      <c r="AN51">
        <v>0.44252410457107072</v>
      </c>
      <c r="AO51">
        <v>0</v>
      </c>
      <c r="AP51">
        <v>0.23528953704863281</v>
      </c>
      <c r="AQ51">
        <v>0</v>
      </c>
      <c r="AR51">
        <v>3.3796488616155291</v>
      </c>
      <c r="AS51">
        <v>3.1708820596952609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34.681351571277531</v>
      </c>
      <c r="BB51">
        <f t="shared" si="0"/>
        <v>795.01605444014808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8.9438444542754567</v>
      </c>
      <c r="L52">
        <v>578.21594472809579</v>
      </c>
      <c r="M52">
        <v>27.718892464117626</v>
      </c>
      <c r="N52">
        <v>35.721754531462892</v>
      </c>
      <c r="O52">
        <v>0</v>
      </c>
      <c r="P52">
        <v>33.532751250106259</v>
      </c>
      <c r="Q52">
        <v>1.8465421896992735</v>
      </c>
      <c r="R52">
        <v>12.770979115696422</v>
      </c>
      <c r="S52">
        <v>7.9728342210429739</v>
      </c>
      <c r="T52">
        <v>0</v>
      </c>
      <c r="U52">
        <v>21.367149817959668</v>
      </c>
      <c r="V52">
        <v>5.5583177427784749</v>
      </c>
      <c r="W52">
        <v>10.747678939478227</v>
      </c>
      <c r="X52">
        <v>45.16189510325826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13.574836654560633</v>
      </c>
      <c r="AH52">
        <v>0</v>
      </c>
      <c r="AI52">
        <v>0</v>
      </c>
      <c r="AJ52">
        <v>0</v>
      </c>
      <c r="AK52">
        <v>16.59480279993738</v>
      </c>
      <c r="AL52">
        <v>0</v>
      </c>
      <c r="AM52">
        <v>0</v>
      </c>
      <c r="AN52">
        <v>0.44252410457107072</v>
      </c>
      <c r="AO52">
        <v>0</v>
      </c>
      <c r="AP52">
        <v>0.23528953704863281</v>
      </c>
      <c r="AQ52">
        <v>0</v>
      </c>
      <c r="AR52">
        <v>3.3796488616155291</v>
      </c>
      <c r="AS52">
        <v>3.1708820596952609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34.681351571277531</v>
      </c>
      <c r="BB52">
        <f t="shared" si="0"/>
        <v>795.01605444014808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8.9438966565796179</v>
      </c>
      <c r="L53">
        <v>532.82178322389245</v>
      </c>
      <c r="M53">
        <v>27.718892464117626</v>
      </c>
      <c r="N53">
        <v>35.721754531462892</v>
      </c>
      <c r="O53">
        <v>0</v>
      </c>
      <c r="P53">
        <v>33.532751250106259</v>
      </c>
      <c r="Q53">
        <v>1.842932279870511</v>
      </c>
      <c r="R53">
        <v>12.770979115696422</v>
      </c>
      <c r="S53">
        <v>7.9728342210429739</v>
      </c>
      <c r="T53">
        <v>0</v>
      </c>
      <c r="U53">
        <v>21.367149817959668</v>
      </c>
      <c r="V53">
        <v>5.5583177427784749</v>
      </c>
      <c r="W53">
        <v>10.747678939478227</v>
      </c>
      <c r="X53">
        <v>45.16189510325826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13.574836654560633</v>
      </c>
      <c r="AH53">
        <v>0</v>
      </c>
      <c r="AI53">
        <v>0</v>
      </c>
      <c r="AJ53">
        <v>0</v>
      </c>
      <c r="AK53">
        <v>16.59480279993738</v>
      </c>
      <c r="AL53">
        <v>0</v>
      </c>
      <c r="AM53">
        <v>0</v>
      </c>
      <c r="AN53">
        <v>0.44252410457107072</v>
      </c>
      <c r="AO53">
        <v>0</v>
      </c>
      <c r="AP53">
        <v>0.15685990482154039</v>
      </c>
      <c r="AQ53">
        <v>0</v>
      </c>
      <c r="AR53">
        <v>3.3796488616155291</v>
      </c>
      <c r="AS53">
        <v>3.1708820596952609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32.780448549600244</v>
      </c>
      <c r="BB53">
        <f t="shared" si="0"/>
        <v>751.4408086178704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8.9438412884695602</v>
      </c>
      <c r="L54">
        <v>505.88037286447434</v>
      </c>
      <c r="M54">
        <v>27.718892464117626</v>
      </c>
      <c r="N54">
        <v>35.721754531462892</v>
      </c>
      <c r="O54">
        <v>0</v>
      </c>
      <c r="P54">
        <v>33.532751250106259</v>
      </c>
      <c r="Q54">
        <v>1.842932279870511</v>
      </c>
      <c r="R54">
        <v>12.770979115696422</v>
      </c>
      <c r="S54">
        <v>7.9728342210429739</v>
      </c>
      <c r="T54">
        <v>0</v>
      </c>
      <c r="U54">
        <v>21.367149817959668</v>
      </c>
      <c r="V54">
        <v>5.5583177427784749</v>
      </c>
      <c r="W54">
        <v>10.747678939478227</v>
      </c>
      <c r="X54">
        <v>45.16189510325826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13.574836654560633</v>
      </c>
      <c r="AH54">
        <v>0</v>
      </c>
      <c r="AI54">
        <v>0</v>
      </c>
      <c r="AJ54">
        <v>0</v>
      </c>
      <c r="AK54">
        <v>16.59480279993738</v>
      </c>
      <c r="AL54">
        <v>0</v>
      </c>
      <c r="AM54">
        <v>0</v>
      </c>
      <c r="AN54">
        <v>0.44252410457107072</v>
      </c>
      <c r="AO54">
        <v>0</v>
      </c>
      <c r="AP54">
        <v>0.15685990482154039</v>
      </c>
      <c r="AQ54">
        <v>0</v>
      </c>
      <c r="AR54">
        <v>3.3796488616155291</v>
      </c>
      <c r="AS54">
        <v>3.1708820596952609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31.654295282189555</v>
      </c>
      <c r="BB54">
        <f t="shared" si="0"/>
        <v>725.62549615775299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8.9437935198980369</v>
      </c>
      <c r="L55">
        <v>382.11036732185283</v>
      </c>
      <c r="M55">
        <v>27.718892464117626</v>
      </c>
      <c r="N55">
        <v>35.721754531462892</v>
      </c>
      <c r="O55">
        <v>0</v>
      </c>
      <c r="P55">
        <v>33.532751250106259</v>
      </c>
      <c r="Q55">
        <v>1.842932279870511</v>
      </c>
      <c r="R55">
        <v>12.770979115696422</v>
      </c>
      <c r="S55">
        <v>7.9728342210429739</v>
      </c>
      <c r="T55">
        <v>0</v>
      </c>
      <c r="U55">
        <v>21.367149817959668</v>
      </c>
      <c r="V55">
        <v>5.5583177427784749</v>
      </c>
      <c r="W55">
        <v>13.122104441188498</v>
      </c>
      <c r="X55">
        <v>45.16189510325826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13.574836654560633</v>
      </c>
      <c r="AH55">
        <v>0</v>
      </c>
      <c r="AI55">
        <v>0</v>
      </c>
      <c r="AJ55">
        <v>0</v>
      </c>
      <c r="AK55">
        <v>16.59480279993738</v>
      </c>
      <c r="AL55">
        <v>0</v>
      </c>
      <c r="AM55">
        <v>0</v>
      </c>
      <c r="AN55">
        <v>0.53872499686912956</v>
      </c>
      <c r="AO55">
        <v>0</v>
      </c>
      <c r="AP55">
        <v>0.15685990482154039</v>
      </c>
      <c r="AQ55">
        <v>0</v>
      </c>
      <c r="AR55">
        <v>2.7037190252556877</v>
      </c>
      <c r="AS55">
        <v>3.1708820596952609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26.555725369891423</v>
      </c>
      <c r="BB55">
        <f t="shared" si="0"/>
        <v>608.74870931650685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8.9437935198980369</v>
      </c>
      <c r="L56">
        <v>318.29377490456886</v>
      </c>
      <c r="M56">
        <v>27.718892464117626</v>
      </c>
      <c r="N56">
        <v>35.721754531462892</v>
      </c>
      <c r="O56">
        <v>0</v>
      </c>
      <c r="P56">
        <v>33.532751250106259</v>
      </c>
      <c r="Q56">
        <v>1.842932279870511</v>
      </c>
      <c r="R56">
        <v>12.770979115696422</v>
      </c>
      <c r="S56">
        <v>7.9728342210429739</v>
      </c>
      <c r="T56">
        <v>0</v>
      </c>
      <c r="U56">
        <v>21.367149817959668</v>
      </c>
      <c r="V56">
        <v>5.5583177427784749</v>
      </c>
      <c r="W56">
        <v>13.122104441188498</v>
      </c>
      <c r="X56">
        <v>45.16189510325826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13.574836654560633</v>
      </c>
      <c r="AH56">
        <v>0</v>
      </c>
      <c r="AI56">
        <v>0</v>
      </c>
      <c r="AJ56">
        <v>0</v>
      </c>
      <c r="AK56">
        <v>16.59480279993738</v>
      </c>
      <c r="AL56">
        <v>0</v>
      </c>
      <c r="AM56">
        <v>0</v>
      </c>
      <c r="AN56">
        <v>0.53872499686912956</v>
      </c>
      <c r="AO56">
        <v>0</v>
      </c>
      <c r="AP56">
        <v>0.15685990482154039</v>
      </c>
      <c r="AQ56">
        <v>0</v>
      </c>
      <c r="AR56">
        <v>2.7037190252556877</v>
      </c>
      <c r="AS56">
        <v>3.1708820596952609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23.888191806848955</v>
      </c>
      <c r="BB56">
        <f t="shared" si="0"/>
        <v>547.59965046226523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8.9436972372152699</v>
      </c>
      <c r="L57">
        <v>335.77738898566906</v>
      </c>
      <c r="M57">
        <v>27.718892464117626</v>
      </c>
      <c r="N57">
        <v>35.721754531462892</v>
      </c>
      <c r="O57">
        <v>0</v>
      </c>
      <c r="P57">
        <v>33.532751250106259</v>
      </c>
      <c r="Q57">
        <v>1.8326770781311528</v>
      </c>
      <c r="R57">
        <v>12.770979115696422</v>
      </c>
      <c r="S57">
        <v>7.9728342210429739</v>
      </c>
      <c r="T57">
        <v>0</v>
      </c>
      <c r="U57">
        <v>21.367149817959668</v>
      </c>
      <c r="V57">
        <v>5.5583177427784749</v>
      </c>
      <c r="W57">
        <v>13.122104441188498</v>
      </c>
      <c r="X57">
        <v>45.16189510325826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13.574836654560633</v>
      </c>
      <c r="AH57">
        <v>0</v>
      </c>
      <c r="AI57">
        <v>0</v>
      </c>
      <c r="AJ57">
        <v>0</v>
      </c>
      <c r="AK57">
        <v>16.59480279993738</v>
      </c>
      <c r="AL57">
        <v>0</v>
      </c>
      <c r="AM57">
        <v>0</v>
      </c>
      <c r="AN57">
        <v>0.53872499686912956</v>
      </c>
      <c r="AO57">
        <v>0</v>
      </c>
      <c r="AP57">
        <v>0.15685990482154039</v>
      </c>
      <c r="AQ57">
        <v>0</v>
      </c>
      <c r="AR57">
        <v>2.7037190252556877</v>
      </c>
      <c r="AS57">
        <v>3.1708820596952609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24.618574183390056</v>
      </c>
      <c r="BB57">
        <f t="shared" si="0"/>
        <v>564.34253068240218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8.9437145321831277</v>
      </c>
      <c r="L58">
        <v>386.14448778464543</v>
      </c>
      <c r="M58">
        <v>27.718892464117626</v>
      </c>
      <c r="N58">
        <v>35.721754531462892</v>
      </c>
      <c r="O58">
        <v>0</v>
      </c>
      <c r="P58">
        <v>33.532751250106259</v>
      </c>
      <c r="Q58">
        <v>1.8326770781311528</v>
      </c>
      <c r="R58">
        <v>12.770979115696422</v>
      </c>
      <c r="S58">
        <v>7.9728342210429739</v>
      </c>
      <c r="T58">
        <v>0</v>
      </c>
      <c r="U58">
        <v>21.367149817959668</v>
      </c>
      <c r="V58">
        <v>5.5583177427784749</v>
      </c>
      <c r="W58">
        <v>13.122104441188498</v>
      </c>
      <c r="X58">
        <v>45.16189510325826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13.574836654560633</v>
      </c>
      <c r="AH58">
        <v>0</v>
      </c>
      <c r="AI58">
        <v>0</v>
      </c>
      <c r="AJ58">
        <v>0</v>
      </c>
      <c r="AK58">
        <v>16.59480279993738</v>
      </c>
      <c r="AL58">
        <v>0</v>
      </c>
      <c r="AM58">
        <v>0</v>
      </c>
      <c r="AN58">
        <v>0.53872499686912956</v>
      </c>
      <c r="AO58">
        <v>0</v>
      </c>
      <c r="AP58">
        <v>0.15685990482154039</v>
      </c>
      <c r="AQ58">
        <v>0</v>
      </c>
      <c r="AR58">
        <v>2.7037190252556877</v>
      </c>
      <c r="AS58">
        <v>3.1708820596952609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26.723919636116964</v>
      </c>
      <c r="BB58">
        <f t="shared" si="0"/>
        <v>612.60430132361955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8.9439286639225024</v>
      </c>
      <c r="L59">
        <v>401.11204378786499</v>
      </c>
      <c r="M59">
        <v>27.718892464117626</v>
      </c>
      <c r="N59">
        <v>35.721754531462892</v>
      </c>
      <c r="O59">
        <v>0</v>
      </c>
      <c r="P59">
        <v>33.532751250106259</v>
      </c>
      <c r="Q59">
        <v>1.8157273945084422</v>
      </c>
      <c r="R59">
        <v>12.770979115696422</v>
      </c>
      <c r="S59">
        <v>7.9728342210429739</v>
      </c>
      <c r="T59">
        <v>0</v>
      </c>
      <c r="U59">
        <v>21.367149817959668</v>
      </c>
      <c r="V59">
        <v>5.5583177427784749</v>
      </c>
      <c r="W59">
        <v>9.8001962343469291</v>
      </c>
      <c r="X59">
        <v>45.16189510325826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13.574836654560633</v>
      </c>
      <c r="AH59">
        <v>0</v>
      </c>
      <c r="AI59">
        <v>0</v>
      </c>
      <c r="AJ59">
        <v>0</v>
      </c>
      <c r="AK59">
        <v>16.59480279993738</v>
      </c>
      <c r="AL59">
        <v>0</v>
      </c>
      <c r="AM59">
        <v>0</v>
      </c>
      <c r="AN59">
        <v>0.53872499686912956</v>
      </c>
      <c r="AO59">
        <v>0</v>
      </c>
      <c r="AP59">
        <v>0.15685990482154039</v>
      </c>
      <c r="AQ59">
        <v>0</v>
      </c>
      <c r="AR59">
        <v>2.3657542671676057</v>
      </c>
      <c r="AS59">
        <v>3.1708820596952609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27.195881241048749</v>
      </c>
      <c r="BB59">
        <f t="shared" si="0"/>
        <v>623.42328720509431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8.9438391828179018</v>
      </c>
      <c r="L60">
        <v>430.04815082141772</v>
      </c>
      <c r="M60">
        <v>27.718892464117626</v>
      </c>
      <c r="N60">
        <v>35.721754531462892</v>
      </c>
      <c r="O60">
        <v>0</v>
      </c>
      <c r="P60">
        <v>33.532751250106259</v>
      </c>
      <c r="Q60">
        <v>1.8157273945084422</v>
      </c>
      <c r="R60">
        <v>12.770979115696422</v>
      </c>
      <c r="S60">
        <v>7.9728342210429739</v>
      </c>
      <c r="T60">
        <v>0</v>
      </c>
      <c r="U60">
        <v>21.367149817959668</v>
      </c>
      <c r="V60">
        <v>5.5583177427784749</v>
      </c>
      <c r="W60">
        <v>9.8001962343469291</v>
      </c>
      <c r="X60">
        <v>45.16189510325826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13.574836654560633</v>
      </c>
      <c r="AH60">
        <v>0</v>
      </c>
      <c r="AI60">
        <v>0</v>
      </c>
      <c r="AJ60">
        <v>0</v>
      </c>
      <c r="AK60">
        <v>16.59480279993738</v>
      </c>
      <c r="AL60">
        <v>0</v>
      </c>
      <c r="AM60">
        <v>0</v>
      </c>
      <c r="AN60">
        <v>0.53872499686912956</v>
      </c>
      <c r="AO60">
        <v>0</v>
      </c>
      <c r="AP60">
        <v>0.15685990482154039</v>
      </c>
      <c r="AQ60">
        <v>4.8375893454393646</v>
      </c>
      <c r="AR60">
        <v>2.3657542671676057</v>
      </c>
      <c r="AS60">
        <v>3.1708820596952609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28.60761800938042</v>
      </c>
      <c r="BB60">
        <f t="shared" si="0"/>
        <v>655.78515733465008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8.943892489991395</v>
      </c>
      <c r="L61">
        <v>445.01521241856562</v>
      </c>
      <c r="M61">
        <v>27.718892464117626</v>
      </c>
      <c r="N61">
        <v>35.721754531462892</v>
      </c>
      <c r="O61">
        <v>0</v>
      </c>
      <c r="P61">
        <v>33.532751250106259</v>
      </c>
      <c r="Q61">
        <v>1.8157273945084422</v>
      </c>
      <c r="R61">
        <v>12.770979115696422</v>
      </c>
      <c r="S61">
        <v>7.9728342210429739</v>
      </c>
      <c r="T61">
        <v>0</v>
      </c>
      <c r="U61">
        <v>21.367149817959668</v>
      </c>
      <c r="V61">
        <v>5.5583177427784749</v>
      </c>
      <c r="W61">
        <v>9.8001962343469291</v>
      </c>
      <c r="X61">
        <v>45.16189510325826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13.574836654560633</v>
      </c>
      <c r="AH61">
        <v>0</v>
      </c>
      <c r="AI61">
        <v>0</v>
      </c>
      <c r="AJ61">
        <v>0</v>
      </c>
      <c r="AK61">
        <v>16.59480279993738</v>
      </c>
      <c r="AL61">
        <v>0</v>
      </c>
      <c r="AM61">
        <v>0</v>
      </c>
      <c r="AN61">
        <v>0.53872499686912956</v>
      </c>
      <c r="AO61">
        <v>0</v>
      </c>
      <c r="AP61">
        <v>0.15685990482154039</v>
      </c>
      <c r="AQ61">
        <v>9.6751786908787292</v>
      </c>
      <c r="AR61">
        <v>2.3657542671676057</v>
      </c>
      <c r="AS61">
        <v>3.1708820596952609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29.435454647020428</v>
      </c>
      <c r="BB61">
        <f t="shared" si="0"/>
        <v>674.76202494677091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8.943649931943332</v>
      </c>
      <c r="L62">
        <v>448.00871481231877</v>
      </c>
      <c r="M62">
        <v>27.718892464117626</v>
      </c>
      <c r="N62">
        <v>35.721754531462892</v>
      </c>
      <c r="O62">
        <v>0</v>
      </c>
      <c r="P62">
        <v>33.532751250106259</v>
      </c>
      <c r="Q62">
        <v>1.8157273945084422</v>
      </c>
      <c r="R62">
        <v>12.770979115696422</v>
      </c>
      <c r="S62">
        <v>7.9728342210429739</v>
      </c>
      <c r="T62">
        <v>0</v>
      </c>
      <c r="U62">
        <v>21.367149817959668</v>
      </c>
      <c r="V62">
        <v>5.5583177427784749</v>
      </c>
      <c r="W62">
        <v>9.8001962343469291</v>
      </c>
      <c r="X62">
        <v>45.16189510325826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13.574836654560633</v>
      </c>
      <c r="AH62">
        <v>0</v>
      </c>
      <c r="AI62">
        <v>0</v>
      </c>
      <c r="AJ62">
        <v>0</v>
      </c>
      <c r="AK62">
        <v>16.59480279993738</v>
      </c>
      <c r="AL62">
        <v>0</v>
      </c>
      <c r="AM62">
        <v>0</v>
      </c>
      <c r="AN62">
        <v>0.53872499686912956</v>
      </c>
      <c r="AO62">
        <v>0</v>
      </c>
      <c r="AP62">
        <v>0.15685990482154039</v>
      </c>
      <c r="AQ62">
        <v>14.512768346691713</v>
      </c>
      <c r="AR62">
        <v>2.3657542671676057</v>
      </c>
      <c r="AS62">
        <v>3.1708820596952609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29.762784155765885</v>
      </c>
      <c r="BB62">
        <f t="shared" si="0"/>
        <v>682.26554492954347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8.9229368997151735</v>
      </c>
      <c r="L63">
        <v>454.00144941546654</v>
      </c>
      <c r="M63">
        <v>27.718892464117626</v>
      </c>
      <c r="N63">
        <v>35.721754531462892</v>
      </c>
      <c r="O63">
        <v>0</v>
      </c>
      <c r="P63">
        <v>33.532751250106259</v>
      </c>
      <c r="Q63">
        <v>1.8157273945084422</v>
      </c>
      <c r="R63">
        <v>12.770979115696422</v>
      </c>
      <c r="S63">
        <v>7.9728342210429739</v>
      </c>
      <c r="T63">
        <v>0</v>
      </c>
      <c r="U63">
        <v>21.367149817959668</v>
      </c>
      <c r="V63">
        <v>5.5583177427784749</v>
      </c>
      <c r="W63">
        <v>9.3083626173644838</v>
      </c>
      <c r="X63">
        <v>45.16189510325826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2.7408374360258816</v>
      </c>
      <c r="AG63">
        <v>13.574836654560633</v>
      </c>
      <c r="AH63">
        <v>0</v>
      </c>
      <c r="AI63">
        <v>0</v>
      </c>
      <c r="AJ63">
        <v>0</v>
      </c>
      <c r="AK63">
        <v>16.59480279993738</v>
      </c>
      <c r="AL63">
        <v>0</v>
      </c>
      <c r="AM63">
        <v>0</v>
      </c>
      <c r="AN63">
        <v>0.53872499686912956</v>
      </c>
      <c r="AO63">
        <v>0</v>
      </c>
      <c r="AP63">
        <v>1.7254576723022332</v>
      </c>
      <c r="AQ63">
        <v>19.350357692131077</v>
      </c>
      <c r="AR63">
        <v>1.6898244308077646</v>
      </c>
      <c r="AS63">
        <v>3.1708820596952609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30.231380766400651</v>
      </c>
      <c r="BB63">
        <f t="shared" si="0"/>
        <v>693.00739354940606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8.9439142165341181</v>
      </c>
      <c r="L64">
        <v>459.98876015364112</v>
      </c>
      <c r="M64">
        <v>27.718892464117626</v>
      </c>
      <c r="N64">
        <v>35.721754531462892</v>
      </c>
      <c r="O64">
        <v>0</v>
      </c>
      <c r="P64">
        <v>33.532751250106259</v>
      </c>
      <c r="Q64">
        <v>1.8157273945084422</v>
      </c>
      <c r="R64">
        <v>12.770979115696422</v>
      </c>
      <c r="S64">
        <v>7.9728342210429739</v>
      </c>
      <c r="T64">
        <v>0</v>
      </c>
      <c r="U64">
        <v>21.367149817959668</v>
      </c>
      <c r="V64">
        <v>5.5583177427784749</v>
      </c>
      <c r="W64">
        <v>9.3083626173644838</v>
      </c>
      <c r="X64">
        <v>45.16189510325826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2.7408374360258816</v>
      </c>
      <c r="AG64">
        <v>13.574836654560633</v>
      </c>
      <c r="AH64">
        <v>0</v>
      </c>
      <c r="AI64">
        <v>0</v>
      </c>
      <c r="AJ64">
        <v>0</v>
      </c>
      <c r="AK64">
        <v>16.59480279993738</v>
      </c>
      <c r="AL64">
        <v>0</v>
      </c>
      <c r="AM64">
        <v>0</v>
      </c>
      <c r="AN64">
        <v>0.53872499686912956</v>
      </c>
      <c r="AO64">
        <v>0</v>
      </c>
      <c r="AP64">
        <v>1.7254576723022332</v>
      </c>
      <c r="AQ64">
        <v>19.350357692131077</v>
      </c>
      <c r="AR64">
        <v>1.6898244308077646</v>
      </c>
      <c r="AS64">
        <v>3.1708820596952609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30.482527207099384</v>
      </c>
      <c r="BB64">
        <f t="shared" si="0"/>
        <v>698.76453516370088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8.9438188133650733</v>
      </c>
      <c r="L65">
        <v>542.26774652436029</v>
      </c>
      <c r="M65">
        <v>27.718892464117626</v>
      </c>
      <c r="N65">
        <v>35.721754531462892</v>
      </c>
      <c r="O65">
        <v>0</v>
      </c>
      <c r="P65">
        <v>33.532751250106259</v>
      </c>
      <c r="Q65">
        <v>1.8157273945084422</v>
      </c>
      <c r="R65">
        <v>12.770979115696422</v>
      </c>
      <c r="S65">
        <v>7.9728342210429739</v>
      </c>
      <c r="T65">
        <v>0</v>
      </c>
      <c r="U65">
        <v>21.367149817959668</v>
      </c>
      <c r="V65">
        <v>5.5583177427784749</v>
      </c>
      <c r="W65">
        <v>9.3083626173644838</v>
      </c>
      <c r="X65">
        <v>45.16189510325826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2.7408374360258816</v>
      </c>
      <c r="AG65">
        <v>13.574836654560633</v>
      </c>
      <c r="AH65">
        <v>0</v>
      </c>
      <c r="AI65">
        <v>0</v>
      </c>
      <c r="AJ65">
        <v>0</v>
      </c>
      <c r="AK65">
        <v>16.59480279993738</v>
      </c>
      <c r="AL65">
        <v>0</v>
      </c>
      <c r="AM65">
        <v>0</v>
      </c>
      <c r="AN65">
        <v>0.53872499686912956</v>
      </c>
      <c r="AO65">
        <v>0</v>
      </c>
      <c r="AP65">
        <v>1.7254576723022332</v>
      </c>
      <c r="AQ65">
        <v>19.350357692131077</v>
      </c>
      <c r="AR65">
        <v>1.3518596727196828</v>
      </c>
      <c r="AS65">
        <v>3.2120624834063864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33.909379264366095</v>
      </c>
      <c r="BB65">
        <f t="shared" si="0"/>
        <v>777.31978973960736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8.9438188133650733</v>
      </c>
      <c r="L66">
        <v>578.21399878153522</v>
      </c>
      <c r="M66">
        <v>27.718892464117626</v>
      </c>
      <c r="N66">
        <v>35.721754531462892</v>
      </c>
      <c r="O66">
        <v>0</v>
      </c>
      <c r="P66">
        <v>33.532751250106259</v>
      </c>
      <c r="Q66">
        <v>1.8157273945084422</v>
      </c>
      <c r="R66">
        <v>12.770979115696422</v>
      </c>
      <c r="S66">
        <v>7.9728342210429739</v>
      </c>
      <c r="T66">
        <v>0</v>
      </c>
      <c r="U66">
        <v>21.367149817959668</v>
      </c>
      <c r="V66">
        <v>5.5583177427784749</v>
      </c>
      <c r="W66">
        <v>9.3083626173644838</v>
      </c>
      <c r="X66">
        <v>45.16189510325826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2.7408374360258816</v>
      </c>
      <c r="AG66">
        <v>13.574836654560633</v>
      </c>
      <c r="AH66">
        <v>0</v>
      </c>
      <c r="AI66">
        <v>0</v>
      </c>
      <c r="AJ66">
        <v>0</v>
      </c>
      <c r="AK66">
        <v>16.59480279993738</v>
      </c>
      <c r="AL66">
        <v>0</v>
      </c>
      <c r="AM66">
        <v>0</v>
      </c>
      <c r="AN66">
        <v>0.53872499686912956</v>
      </c>
      <c r="AO66">
        <v>0</v>
      </c>
      <c r="AP66">
        <v>1.7254576723022332</v>
      </c>
      <c r="AQ66">
        <v>19.350357692131077</v>
      </c>
      <c r="AR66">
        <v>1.3518596727196828</v>
      </c>
      <c r="AS66">
        <v>3.2120624834063864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35.411932608715937</v>
      </c>
      <c r="BB66">
        <f t="shared" si="0"/>
        <v>811.76348865243244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8.9438188133650733</v>
      </c>
      <c r="L67">
        <v>578.21399878153522</v>
      </c>
      <c r="M67">
        <v>27.718892464117626</v>
      </c>
      <c r="N67">
        <v>35.721754531462892</v>
      </c>
      <c r="O67">
        <v>0</v>
      </c>
      <c r="P67">
        <v>33.532751250106259</v>
      </c>
      <c r="Q67">
        <v>1.8465421896992735</v>
      </c>
      <c r="R67">
        <v>12.770979115696422</v>
      </c>
      <c r="S67">
        <v>7.9728342210429739</v>
      </c>
      <c r="T67">
        <v>0</v>
      </c>
      <c r="U67">
        <v>21.367149817959668</v>
      </c>
      <c r="V67">
        <v>5.5583177427784749</v>
      </c>
      <c r="W67">
        <v>9.3083626173644838</v>
      </c>
      <c r="X67">
        <v>45.16189510325826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5.4816751855562522</v>
      </c>
      <c r="AG67">
        <v>13.574836654560633</v>
      </c>
      <c r="AH67">
        <v>0.87883517480692974</v>
      </c>
      <c r="AI67">
        <v>0</v>
      </c>
      <c r="AJ67">
        <v>0</v>
      </c>
      <c r="AK67">
        <v>16.59480279993738</v>
      </c>
      <c r="AL67">
        <v>0</v>
      </c>
      <c r="AM67">
        <v>0</v>
      </c>
      <c r="AN67">
        <v>0.53872499686912956</v>
      </c>
      <c r="AO67">
        <v>0</v>
      </c>
      <c r="AP67">
        <v>0.23528953704863281</v>
      </c>
      <c r="AQ67">
        <v>19.350357692131077</v>
      </c>
      <c r="AR67">
        <v>1.3518596727196828</v>
      </c>
      <c r="AS67">
        <v>3.2120624834063864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35.502233967338611</v>
      </c>
      <c r="BB67">
        <f t="shared" si="0"/>
        <v>813.83350687808411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8.9438188133650733</v>
      </c>
      <c r="L68">
        <v>578.21399878153522</v>
      </c>
      <c r="M68">
        <v>27.718892464117626</v>
      </c>
      <c r="N68">
        <v>35.721754531462892</v>
      </c>
      <c r="O68">
        <v>0</v>
      </c>
      <c r="P68">
        <v>33.532751250106259</v>
      </c>
      <c r="Q68">
        <v>1.8465421896992735</v>
      </c>
      <c r="R68">
        <v>12.770979115696422</v>
      </c>
      <c r="S68">
        <v>7.9728342210429739</v>
      </c>
      <c r="T68">
        <v>0</v>
      </c>
      <c r="U68">
        <v>21.367149817959668</v>
      </c>
      <c r="V68">
        <v>5.5583177427784749</v>
      </c>
      <c r="W68">
        <v>9.3083626173644838</v>
      </c>
      <c r="X68">
        <v>45.16189510325826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5.4816751855562522</v>
      </c>
      <c r="AG68">
        <v>13.574836654560633</v>
      </c>
      <c r="AH68">
        <v>6.1518465372573568</v>
      </c>
      <c r="AI68">
        <v>0</v>
      </c>
      <c r="AJ68">
        <v>0</v>
      </c>
      <c r="AK68">
        <v>16.59480279993738</v>
      </c>
      <c r="AL68">
        <v>0</v>
      </c>
      <c r="AM68">
        <v>0</v>
      </c>
      <c r="AN68">
        <v>0.53872499686912956</v>
      </c>
      <c r="AO68">
        <v>0</v>
      </c>
      <c r="AP68">
        <v>0.23528953704863281</v>
      </c>
      <c r="AQ68">
        <v>19.350357692131077</v>
      </c>
      <c r="AR68">
        <v>1.3518596727196828</v>
      </c>
      <c r="AS68">
        <v>3.2120624834063864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35.72264584228904</v>
      </c>
      <c r="BB68">
        <f t="shared" ref="BB68:BB99" si="1">SUM(B68:AZ68)-BA68</f>
        <v>818.88610636558417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8.9438188133650733</v>
      </c>
      <c r="L69">
        <v>578.21399878153522</v>
      </c>
      <c r="M69">
        <v>27.718892464117626</v>
      </c>
      <c r="N69">
        <v>35.721754531462892</v>
      </c>
      <c r="O69">
        <v>0</v>
      </c>
      <c r="P69">
        <v>33.532751250106259</v>
      </c>
      <c r="Q69">
        <v>1.8465421896992735</v>
      </c>
      <c r="R69">
        <v>12.770979115696422</v>
      </c>
      <c r="S69">
        <v>7.9728342210429739</v>
      </c>
      <c r="T69">
        <v>0</v>
      </c>
      <c r="U69">
        <v>21.367149817959668</v>
      </c>
      <c r="V69">
        <v>5.5583177427784749</v>
      </c>
      <c r="W69">
        <v>9.3083626173644838</v>
      </c>
      <c r="X69">
        <v>45.16189510325826</v>
      </c>
      <c r="Y69">
        <v>0</v>
      </c>
      <c r="Z69">
        <v>0</v>
      </c>
      <c r="AA69">
        <v>0</v>
      </c>
      <c r="AB69">
        <v>2.1166590763932374</v>
      </c>
      <c r="AC69">
        <v>0</v>
      </c>
      <c r="AD69">
        <v>0</v>
      </c>
      <c r="AE69">
        <v>0</v>
      </c>
      <c r="AF69">
        <v>5.4816751855562522</v>
      </c>
      <c r="AG69">
        <v>13.574836654560633</v>
      </c>
      <c r="AH69">
        <v>14.471486338447086</v>
      </c>
      <c r="AI69">
        <v>0</v>
      </c>
      <c r="AJ69">
        <v>0</v>
      </c>
      <c r="AK69">
        <v>16.59480279993738</v>
      </c>
      <c r="AL69">
        <v>0</v>
      </c>
      <c r="AM69">
        <v>0</v>
      </c>
      <c r="AN69">
        <v>0.53872499686912956</v>
      </c>
      <c r="AO69">
        <v>0</v>
      </c>
      <c r="AP69">
        <v>0.23528953704863281</v>
      </c>
      <c r="AQ69">
        <v>19.350357692131077</v>
      </c>
      <c r="AR69">
        <v>1.3518596727196828</v>
      </c>
      <c r="AS69">
        <v>3.2120624834063864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36.158883135372008</v>
      </c>
      <c r="BB69">
        <f t="shared" si="1"/>
        <v>828.8861679500842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8.9438188133650733</v>
      </c>
      <c r="L70">
        <v>578.21399878153522</v>
      </c>
      <c r="M70">
        <v>27.718892464117626</v>
      </c>
      <c r="N70">
        <v>35.721754531462892</v>
      </c>
      <c r="O70">
        <v>0</v>
      </c>
      <c r="P70">
        <v>33.532751250106259</v>
      </c>
      <c r="Q70">
        <v>1.8465421896992735</v>
      </c>
      <c r="R70">
        <v>12.770979115696422</v>
      </c>
      <c r="S70">
        <v>7.9728342210429739</v>
      </c>
      <c r="T70">
        <v>0</v>
      </c>
      <c r="U70">
        <v>21.367149817959668</v>
      </c>
      <c r="V70">
        <v>5.5583177427784749</v>
      </c>
      <c r="W70">
        <v>9.3083626173644838</v>
      </c>
      <c r="X70">
        <v>45.16189510325826</v>
      </c>
      <c r="Y70">
        <v>0</v>
      </c>
      <c r="Z70">
        <v>0</v>
      </c>
      <c r="AA70">
        <v>0</v>
      </c>
      <c r="AB70">
        <v>4.0514178850970568</v>
      </c>
      <c r="AC70">
        <v>0</v>
      </c>
      <c r="AD70">
        <v>2.8234884157795865</v>
      </c>
      <c r="AE70">
        <v>5.0887805451888948</v>
      </c>
      <c r="AF70">
        <v>5.4816751855562522</v>
      </c>
      <c r="AG70">
        <v>13.574836654560633</v>
      </c>
      <c r="AH70">
        <v>19.041429310164894</v>
      </c>
      <c r="AI70">
        <v>0</v>
      </c>
      <c r="AJ70">
        <v>0</v>
      </c>
      <c r="AK70">
        <v>16.59480279993738</v>
      </c>
      <c r="AL70">
        <v>0</v>
      </c>
      <c r="AM70">
        <v>0</v>
      </c>
      <c r="AN70">
        <v>0.53872499686912956</v>
      </c>
      <c r="AO70">
        <v>0</v>
      </c>
      <c r="AP70">
        <v>0.23528953704863281</v>
      </c>
      <c r="AQ70">
        <v>19.350357692131077</v>
      </c>
      <c r="AR70">
        <v>1.3518596727196828</v>
      </c>
      <c r="AS70">
        <v>3.2120624834063864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36.76151251236211</v>
      </c>
      <c r="BB70">
        <f t="shared" si="1"/>
        <v>842.70050931448418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8.9438188133650733</v>
      </c>
      <c r="L71">
        <v>578.21399878153522</v>
      </c>
      <c r="M71">
        <v>27.718892464117626</v>
      </c>
      <c r="N71">
        <v>35.721754531462892</v>
      </c>
      <c r="O71">
        <v>0</v>
      </c>
      <c r="P71">
        <v>33.532751250106259</v>
      </c>
      <c r="Q71">
        <v>1.8465421896992735</v>
      </c>
      <c r="R71">
        <v>12.770979115696422</v>
      </c>
      <c r="S71">
        <v>7.9728342210429739</v>
      </c>
      <c r="T71">
        <v>0</v>
      </c>
      <c r="U71">
        <v>21.367149817959668</v>
      </c>
      <c r="V71">
        <v>5.5583177427784749</v>
      </c>
      <c r="W71">
        <v>9.3083626173644838</v>
      </c>
      <c r="X71">
        <v>45.16189510325826</v>
      </c>
      <c r="Y71">
        <v>0</v>
      </c>
      <c r="Z71">
        <v>0.33674037570444582</v>
      </c>
      <c r="AA71">
        <v>1.1608358493007722</v>
      </c>
      <c r="AB71">
        <v>8.1441765560425807</v>
      </c>
      <c r="AC71">
        <v>0</v>
      </c>
      <c r="AD71">
        <v>5.6469768315591731</v>
      </c>
      <c r="AE71">
        <v>10.177561403256103</v>
      </c>
      <c r="AF71">
        <v>5.4816751855562522</v>
      </c>
      <c r="AG71">
        <v>13.574836654560633</v>
      </c>
      <c r="AH71">
        <v>21.707229664475054</v>
      </c>
      <c r="AI71">
        <v>0</v>
      </c>
      <c r="AJ71">
        <v>0</v>
      </c>
      <c r="AK71">
        <v>16.59480279993738</v>
      </c>
      <c r="AL71">
        <v>0</v>
      </c>
      <c r="AM71">
        <v>0.82531152953454379</v>
      </c>
      <c r="AN71">
        <v>0.55796517532874146</v>
      </c>
      <c r="AO71">
        <v>0</v>
      </c>
      <c r="AP71">
        <v>0.23528953704863281</v>
      </c>
      <c r="AQ71">
        <v>19.350357692131077</v>
      </c>
      <c r="AR71">
        <v>2.3657542671676057</v>
      </c>
      <c r="AS71">
        <v>3.2120624834063864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37.515034876911898</v>
      </c>
      <c r="BB71">
        <f t="shared" si="1"/>
        <v>859.97383777648406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8.9438188133650733</v>
      </c>
      <c r="L72">
        <v>578.21399878153522</v>
      </c>
      <c r="M72">
        <v>27.718892464117626</v>
      </c>
      <c r="N72">
        <v>35.721754531462892</v>
      </c>
      <c r="O72">
        <v>0</v>
      </c>
      <c r="P72">
        <v>33.532751250106259</v>
      </c>
      <c r="Q72">
        <v>1.8465421896992735</v>
      </c>
      <c r="R72">
        <v>12.770979115696422</v>
      </c>
      <c r="S72">
        <v>7.9728342210429739</v>
      </c>
      <c r="T72">
        <v>0</v>
      </c>
      <c r="U72">
        <v>21.367149817959668</v>
      </c>
      <c r="V72">
        <v>5.5583177427784749</v>
      </c>
      <c r="W72">
        <v>9.3083626173644838</v>
      </c>
      <c r="X72">
        <v>45.16189510325826</v>
      </c>
      <c r="Y72">
        <v>0</v>
      </c>
      <c r="Z72">
        <v>2.1888124420788984</v>
      </c>
      <c r="AA72">
        <v>5.4414185038614065</v>
      </c>
      <c r="AB72">
        <v>8.1441765560425807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13.574836654560633</v>
      </c>
      <c r="AH72">
        <v>28.942972676894172</v>
      </c>
      <c r="AI72">
        <v>1.1837087689417658</v>
      </c>
      <c r="AJ72">
        <v>0</v>
      </c>
      <c r="AK72">
        <v>16.59480279993738</v>
      </c>
      <c r="AL72">
        <v>0</v>
      </c>
      <c r="AM72">
        <v>1.5268262044458358</v>
      </c>
      <c r="AN72">
        <v>0.55796517532874146</v>
      </c>
      <c r="AO72">
        <v>0</v>
      </c>
      <c r="AP72">
        <v>0.23528953704863281</v>
      </c>
      <c r="AQ72">
        <v>19.350357692131077</v>
      </c>
      <c r="AR72">
        <v>2.3657542671676057</v>
      </c>
      <c r="AS72">
        <v>3.2120624834063864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38.385225062724629</v>
      </c>
      <c r="BB72">
        <f t="shared" si="1"/>
        <v>879.92159461968402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8.9438188133650733</v>
      </c>
      <c r="L73">
        <v>578.21399878153522</v>
      </c>
      <c r="M73">
        <v>27.718892464117626</v>
      </c>
      <c r="N73">
        <v>35.721754531462892</v>
      </c>
      <c r="O73">
        <v>0</v>
      </c>
      <c r="P73">
        <v>33.532751250106259</v>
      </c>
      <c r="Q73">
        <v>1.8465421896992735</v>
      </c>
      <c r="R73">
        <v>12.770979115696422</v>
      </c>
      <c r="S73">
        <v>7.9728342210429739</v>
      </c>
      <c r="T73">
        <v>0</v>
      </c>
      <c r="U73">
        <v>21.367149817959668</v>
      </c>
      <c r="V73">
        <v>5.5583177427784749</v>
      </c>
      <c r="W73">
        <v>9.3083626173644838</v>
      </c>
      <c r="X73">
        <v>45.16189510325826</v>
      </c>
      <c r="Y73">
        <v>0</v>
      </c>
      <c r="Z73">
        <v>4.0125982016280526</v>
      </c>
      <c r="AA73">
        <v>8.6017940563556667</v>
      </c>
      <c r="AB73">
        <v>12.25347172824045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13.574836654560633</v>
      </c>
      <c r="AH73">
        <v>36.178716002922144</v>
      </c>
      <c r="AI73">
        <v>5.129404352536004</v>
      </c>
      <c r="AJ73">
        <v>0</v>
      </c>
      <c r="AK73">
        <v>16.59480279993738</v>
      </c>
      <c r="AL73">
        <v>0</v>
      </c>
      <c r="AM73">
        <v>2.8885900403882276</v>
      </c>
      <c r="AN73">
        <v>0.55796517532874146</v>
      </c>
      <c r="AO73">
        <v>0</v>
      </c>
      <c r="AP73">
        <v>1.7254576723022332</v>
      </c>
      <c r="AQ73">
        <v>19.350357692131077</v>
      </c>
      <c r="AR73">
        <v>2.3657542671676057</v>
      </c>
      <c r="AS73">
        <v>3.2120624834063864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39.608307184999902</v>
      </c>
      <c r="BB73">
        <f t="shared" si="1"/>
        <v>907.95885035088384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8.9438188133650733</v>
      </c>
      <c r="L74">
        <v>578.21399878153522</v>
      </c>
      <c r="M74">
        <v>27.718892464117626</v>
      </c>
      <c r="N74">
        <v>35.721754531462892</v>
      </c>
      <c r="O74">
        <v>0</v>
      </c>
      <c r="P74">
        <v>33.532751250106259</v>
      </c>
      <c r="Q74">
        <v>1.8465421896992735</v>
      </c>
      <c r="R74">
        <v>12.770979115696422</v>
      </c>
      <c r="S74">
        <v>7.9728342210429739</v>
      </c>
      <c r="T74">
        <v>0</v>
      </c>
      <c r="U74">
        <v>21.367149817959668</v>
      </c>
      <c r="V74">
        <v>5.5583177427784749</v>
      </c>
      <c r="W74">
        <v>9.3083626173644838</v>
      </c>
      <c r="X74">
        <v>45.16189510325826</v>
      </c>
      <c r="Y74">
        <v>0</v>
      </c>
      <c r="Z74">
        <v>4.0125982016280526</v>
      </c>
      <c r="AA74">
        <v>8.6017940563556667</v>
      </c>
      <c r="AB74">
        <v>12.25347172824045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13.574836654560633</v>
      </c>
      <c r="AH74">
        <v>43.414459328950109</v>
      </c>
      <c r="AI74">
        <v>5.129404352536004</v>
      </c>
      <c r="AJ74">
        <v>0</v>
      </c>
      <c r="AK74">
        <v>16.59480279993738</v>
      </c>
      <c r="AL74">
        <v>0</v>
      </c>
      <c r="AM74">
        <v>4.9023499971822169</v>
      </c>
      <c r="AN74">
        <v>0.55796517532874146</v>
      </c>
      <c r="AO74">
        <v>0</v>
      </c>
      <c r="AP74">
        <v>1.7254576723022332</v>
      </c>
      <c r="AQ74">
        <v>19.350357692131077</v>
      </c>
      <c r="AR74">
        <v>2.3657542671676057</v>
      </c>
      <c r="AS74">
        <v>3.2120624834063864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39.995468199527267</v>
      </c>
      <c r="BB74">
        <f t="shared" si="1"/>
        <v>916.83391456428399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8.9438188133650733</v>
      </c>
      <c r="L75">
        <v>578.21399878153522</v>
      </c>
      <c r="M75">
        <v>27.718892464117626</v>
      </c>
      <c r="N75">
        <v>35.721754531462892</v>
      </c>
      <c r="O75">
        <v>0</v>
      </c>
      <c r="P75">
        <v>33.532751250106259</v>
      </c>
      <c r="Q75">
        <v>1.8465421896992735</v>
      </c>
      <c r="R75">
        <v>12.770979115696422</v>
      </c>
      <c r="S75">
        <v>7.9728342210429739</v>
      </c>
      <c r="T75">
        <v>0</v>
      </c>
      <c r="U75">
        <v>21.367149817959668</v>
      </c>
      <c r="V75">
        <v>5.5583177427784749</v>
      </c>
      <c r="W75">
        <v>9.3083626173644838</v>
      </c>
      <c r="X75">
        <v>45.16189510325826</v>
      </c>
      <c r="Y75">
        <v>0</v>
      </c>
      <c r="Z75">
        <v>4.0125982016280526</v>
      </c>
      <c r="AA75">
        <v>8.6017940563556667</v>
      </c>
      <c r="AB75">
        <v>12.25347172824045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13.574836654560633</v>
      </c>
      <c r="AH75">
        <v>43.414459328950109</v>
      </c>
      <c r="AI75">
        <v>5.129404352536004</v>
      </c>
      <c r="AJ75">
        <v>0</v>
      </c>
      <c r="AK75">
        <v>16.59480279993738</v>
      </c>
      <c r="AL75">
        <v>0</v>
      </c>
      <c r="AM75">
        <v>4.9023499971822169</v>
      </c>
      <c r="AN75">
        <v>0.55796517532874146</v>
      </c>
      <c r="AO75">
        <v>0</v>
      </c>
      <c r="AP75">
        <v>1.7254576723022332</v>
      </c>
      <c r="AQ75">
        <v>19.350357692131077</v>
      </c>
      <c r="AR75">
        <v>2.3657542671676057</v>
      </c>
      <c r="AS75">
        <v>3.2120624834063864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39.995468199527267</v>
      </c>
      <c r="BB75">
        <f t="shared" si="1"/>
        <v>916.83391456428399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8.9438188133650733</v>
      </c>
      <c r="L76">
        <v>578.21399878153522</v>
      </c>
      <c r="M76">
        <v>27.718892464117626</v>
      </c>
      <c r="N76">
        <v>35.721754531462892</v>
      </c>
      <c r="O76">
        <v>0</v>
      </c>
      <c r="P76">
        <v>33.532751250106259</v>
      </c>
      <c r="Q76">
        <v>1.8465421896992735</v>
      </c>
      <c r="R76">
        <v>12.770979115696422</v>
      </c>
      <c r="S76">
        <v>7.9728342210429739</v>
      </c>
      <c r="T76">
        <v>0</v>
      </c>
      <c r="U76">
        <v>21.367149817959668</v>
      </c>
      <c r="V76">
        <v>5.5583177427784749</v>
      </c>
      <c r="W76">
        <v>9.3083626173644838</v>
      </c>
      <c r="X76">
        <v>45.16189510325826</v>
      </c>
      <c r="Y76">
        <v>0</v>
      </c>
      <c r="Z76">
        <v>4.0125982016280526</v>
      </c>
      <c r="AA76">
        <v>8.6017940563556667</v>
      </c>
      <c r="AB76">
        <v>8.1441765560425807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13.574836654560633</v>
      </c>
      <c r="AH76">
        <v>43.414459328950109</v>
      </c>
      <c r="AI76">
        <v>5.129404352536004</v>
      </c>
      <c r="AJ76">
        <v>0</v>
      </c>
      <c r="AK76">
        <v>16.59480279993738</v>
      </c>
      <c r="AL76">
        <v>0</v>
      </c>
      <c r="AM76">
        <v>4.9023499971822169</v>
      </c>
      <c r="AN76">
        <v>0.55796517532874146</v>
      </c>
      <c r="AO76">
        <v>0</v>
      </c>
      <c r="AP76">
        <v>1.7254576723022332</v>
      </c>
      <c r="AQ76">
        <v>19.350357692131077</v>
      </c>
      <c r="AR76">
        <v>2.3657542671676057</v>
      </c>
      <c r="AS76">
        <v>3.2120624834063864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39.8236996613294</v>
      </c>
      <c r="BB76">
        <f t="shared" si="1"/>
        <v>912.89638793028394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8.9438188133650733</v>
      </c>
      <c r="L77">
        <v>578.21399878153522</v>
      </c>
      <c r="M77">
        <v>27.718892464117626</v>
      </c>
      <c r="N77">
        <v>35.721754531462892</v>
      </c>
      <c r="O77">
        <v>0</v>
      </c>
      <c r="P77">
        <v>33.532751250106259</v>
      </c>
      <c r="Q77">
        <v>1.8465421896992735</v>
      </c>
      <c r="R77">
        <v>12.770979115696422</v>
      </c>
      <c r="S77">
        <v>7.9728342210429739</v>
      </c>
      <c r="T77">
        <v>0</v>
      </c>
      <c r="U77">
        <v>21.367149817959668</v>
      </c>
      <c r="V77">
        <v>5.5583177427784749</v>
      </c>
      <c r="W77">
        <v>9.3083626173644838</v>
      </c>
      <c r="X77">
        <v>45.16189510325826</v>
      </c>
      <c r="Y77">
        <v>0</v>
      </c>
      <c r="Z77">
        <v>4.0125982016280526</v>
      </c>
      <c r="AA77">
        <v>8.6017940563556667</v>
      </c>
      <c r="AB77">
        <v>8.1441765560425807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13.574836654560633</v>
      </c>
      <c r="AH77">
        <v>36.178716002922144</v>
      </c>
      <c r="AI77">
        <v>5.129404352536004</v>
      </c>
      <c r="AJ77">
        <v>0</v>
      </c>
      <c r="AK77">
        <v>16.59480279993738</v>
      </c>
      <c r="AL77">
        <v>0</v>
      </c>
      <c r="AM77">
        <v>4.9023499971822169</v>
      </c>
      <c r="AN77">
        <v>0.55796517532874146</v>
      </c>
      <c r="AO77">
        <v>0</v>
      </c>
      <c r="AP77">
        <v>0.34313092172824045</v>
      </c>
      <c r="AQ77">
        <v>19.350357692131077</v>
      </c>
      <c r="AR77">
        <v>2.3657542671676057</v>
      </c>
      <c r="AS77">
        <v>1.6472115053224794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39.398053561243522</v>
      </c>
      <c r="BB77">
        <f t="shared" si="1"/>
        <v>903.13911297568404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8.9438188133650733</v>
      </c>
      <c r="L78">
        <v>578.21399878153522</v>
      </c>
      <c r="M78">
        <v>27.718892464117626</v>
      </c>
      <c r="N78">
        <v>35.721754531462892</v>
      </c>
      <c r="O78">
        <v>0</v>
      </c>
      <c r="P78">
        <v>33.532751250106259</v>
      </c>
      <c r="Q78">
        <v>1.8465421896992735</v>
      </c>
      <c r="R78">
        <v>12.770979115696422</v>
      </c>
      <c r="S78">
        <v>7.9728342210429739</v>
      </c>
      <c r="T78">
        <v>0</v>
      </c>
      <c r="U78">
        <v>21.367149817959668</v>
      </c>
      <c r="V78">
        <v>5.5583177427784749</v>
      </c>
      <c r="W78">
        <v>9.3083626173644838</v>
      </c>
      <c r="X78">
        <v>45.16189510325826</v>
      </c>
      <c r="Y78">
        <v>0</v>
      </c>
      <c r="Z78">
        <v>4.0125982016280526</v>
      </c>
      <c r="AA78">
        <v>5.4414185038614065</v>
      </c>
      <c r="AB78">
        <v>4.0514178850970568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13.574836654560633</v>
      </c>
      <c r="AH78">
        <v>28.942972676894172</v>
      </c>
      <c r="AI78">
        <v>5.129404352536004</v>
      </c>
      <c r="AJ78">
        <v>0</v>
      </c>
      <c r="AK78">
        <v>16.59480279993738</v>
      </c>
      <c r="AL78">
        <v>0</v>
      </c>
      <c r="AM78">
        <v>4.9023499971822169</v>
      </c>
      <c r="AN78">
        <v>0.55796517532874146</v>
      </c>
      <c r="AO78">
        <v>0</v>
      </c>
      <c r="AP78">
        <v>0.54900934669171364</v>
      </c>
      <c r="AQ78">
        <v>19.350357692131077</v>
      </c>
      <c r="AR78">
        <v>2.3657542671676057</v>
      </c>
      <c r="AS78">
        <v>1.6472115053224794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38.80102419783924</v>
      </c>
      <c r="BB78">
        <f t="shared" si="1"/>
        <v>889.45314321458409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8.9438188133650733</v>
      </c>
      <c r="L79">
        <v>578.21399878153522</v>
      </c>
      <c r="M79">
        <v>27.718892464117626</v>
      </c>
      <c r="N79">
        <v>35.721754531462892</v>
      </c>
      <c r="O79">
        <v>0</v>
      </c>
      <c r="P79">
        <v>33.532751250106259</v>
      </c>
      <c r="Q79">
        <v>1.8146669957669748</v>
      </c>
      <c r="R79">
        <v>12.770979115696422</v>
      </c>
      <c r="S79">
        <v>7.9728342210429739</v>
      </c>
      <c r="T79">
        <v>0</v>
      </c>
      <c r="U79">
        <v>21.367149817959668</v>
      </c>
      <c r="V79">
        <v>5.5583177427784749</v>
      </c>
      <c r="W79">
        <v>9.3083626173644838</v>
      </c>
      <c r="X79">
        <v>45.16189510325826</v>
      </c>
      <c r="Y79">
        <v>0</v>
      </c>
      <c r="Z79">
        <v>2.1888124420788984</v>
      </c>
      <c r="AA79">
        <v>3.5308757749947812</v>
      </c>
      <c r="AB79">
        <v>0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13.574836654560633</v>
      </c>
      <c r="AH79">
        <v>21.707229664475054</v>
      </c>
      <c r="AI79">
        <v>1.1837087689417658</v>
      </c>
      <c r="AJ79">
        <v>0</v>
      </c>
      <c r="AK79">
        <v>16.59480279993738</v>
      </c>
      <c r="AL79">
        <v>0</v>
      </c>
      <c r="AM79">
        <v>2.8473245265080354</v>
      </c>
      <c r="AN79">
        <v>0.55796517532874146</v>
      </c>
      <c r="AO79">
        <v>0</v>
      </c>
      <c r="AP79">
        <v>0.54900934669171364</v>
      </c>
      <c r="AQ79">
        <v>19.350357692131077</v>
      </c>
      <c r="AR79">
        <v>3.3796488616155291</v>
      </c>
      <c r="AS79">
        <v>1.6472115053224794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37.588409880879638</v>
      </c>
      <c r="BB79">
        <f t="shared" si="1"/>
        <v>861.65584564255823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8.9438188133650733</v>
      </c>
      <c r="L80">
        <v>578.21399878153522</v>
      </c>
      <c r="M80">
        <v>27.718892464117626</v>
      </c>
      <c r="N80">
        <v>35.721754531462892</v>
      </c>
      <c r="O80">
        <v>0</v>
      </c>
      <c r="P80">
        <v>33.532751250106259</v>
      </c>
      <c r="Q80">
        <v>1.8146669957669748</v>
      </c>
      <c r="R80">
        <v>12.770979115696422</v>
      </c>
      <c r="S80">
        <v>7.9728342210429739</v>
      </c>
      <c r="T80">
        <v>0</v>
      </c>
      <c r="U80">
        <v>21.367149817959668</v>
      </c>
      <c r="V80">
        <v>5.5583177427784749</v>
      </c>
      <c r="W80">
        <v>9.3083626173644838</v>
      </c>
      <c r="X80">
        <v>45.16189510325826</v>
      </c>
      <c r="Y80">
        <v>0</v>
      </c>
      <c r="Z80">
        <v>2.0062991008140263</v>
      </c>
      <c r="AA80">
        <v>1.1608358493007722</v>
      </c>
      <c r="AB80">
        <v>0</v>
      </c>
      <c r="AC80">
        <v>0</v>
      </c>
      <c r="AD80">
        <v>2.8234884157795865</v>
      </c>
      <c r="AE80">
        <v>9.541463835107491</v>
      </c>
      <c r="AF80">
        <v>8.2225126215821334</v>
      </c>
      <c r="AG80">
        <v>13.574836654560633</v>
      </c>
      <c r="AH80">
        <v>14.471486338447086</v>
      </c>
      <c r="AI80">
        <v>0</v>
      </c>
      <c r="AJ80">
        <v>0</v>
      </c>
      <c r="AK80">
        <v>16.59480279993738</v>
      </c>
      <c r="AL80">
        <v>0</v>
      </c>
      <c r="AM80">
        <v>1.0316394119181798</v>
      </c>
      <c r="AN80">
        <v>0.55796517532874146</v>
      </c>
      <c r="AO80">
        <v>0</v>
      </c>
      <c r="AP80">
        <v>0.54900934669171364</v>
      </c>
      <c r="AQ80">
        <v>19.350357692131077</v>
      </c>
      <c r="AR80">
        <v>8.4491221540388217</v>
      </c>
      <c r="AS80">
        <v>1.6472115053224794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37.121177708456258</v>
      </c>
      <c r="BB80">
        <f t="shared" si="1"/>
        <v>850.94527464695818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8.9438188133650733</v>
      </c>
      <c r="L81">
        <v>578.21399878153522</v>
      </c>
      <c r="M81">
        <v>27.718892464117626</v>
      </c>
      <c r="N81">
        <v>35.721754531462892</v>
      </c>
      <c r="O81">
        <v>0</v>
      </c>
      <c r="P81">
        <v>33.532751250106259</v>
      </c>
      <c r="Q81">
        <v>1.8146669957669748</v>
      </c>
      <c r="R81">
        <v>12.770979115696422</v>
      </c>
      <c r="S81">
        <v>7.9728342210429739</v>
      </c>
      <c r="T81">
        <v>0</v>
      </c>
      <c r="U81">
        <v>21.367149817959668</v>
      </c>
      <c r="V81">
        <v>5.5583177427784749</v>
      </c>
      <c r="W81">
        <v>9.3083626173644838</v>
      </c>
      <c r="X81">
        <v>45.16189510325826</v>
      </c>
      <c r="Y81">
        <v>0</v>
      </c>
      <c r="Z81">
        <v>2.0062991008140263</v>
      </c>
      <c r="AA81">
        <v>0</v>
      </c>
      <c r="AB81">
        <v>0</v>
      </c>
      <c r="AC81">
        <v>0</v>
      </c>
      <c r="AD81">
        <v>2.8234884157795865</v>
      </c>
      <c r="AE81">
        <v>4.7707319175537455</v>
      </c>
      <c r="AF81">
        <v>8.2225126215821334</v>
      </c>
      <c r="AG81">
        <v>13.574836654560633</v>
      </c>
      <c r="AH81">
        <v>7.2357433260279693</v>
      </c>
      <c r="AI81">
        <v>0</v>
      </c>
      <c r="AJ81">
        <v>0</v>
      </c>
      <c r="AK81">
        <v>16.59480279993738</v>
      </c>
      <c r="AL81">
        <v>0</v>
      </c>
      <c r="AM81">
        <v>0</v>
      </c>
      <c r="AN81">
        <v>0.55796517532874146</v>
      </c>
      <c r="AO81">
        <v>0</v>
      </c>
      <c r="AP81">
        <v>0.31371948945940303</v>
      </c>
      <c r="AQ81">
        <v>19.350357692131077</v>
      </c>
      <c r="AR81">
        <v>8.4491221540388217</v>
      </c>
      <c r="AS81">
        <v>1.6472115053224794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36.517826474432141</v>
      </c>
      <c r="BB81">
        <f t="shared" si="1"/>
        <v>837.11438583255824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8.9438188133650733</v>
      </c>
      <c r="L82">
        <v>578.21399878153522</v>
      </c>
      <c r="M82">
        <v>27.718892464117626</v>
      </c>
      <c r="N82">
        <v>35.721754531462892</v>
      </c>
      <c r="O82">
        <v>0</v>
      </c>
      <c r="P82">
        <v>33.532751250106259</v>
      </c>
      <c r="Q82">
        <v>1.8146669957669748</v>
      </c>
      <c r="R82">
        <v>12.770979115696422</v>
      </c>
      <c r="S82">
        <v>7.9728342210429739</v>
      </c>
      <c r="T82">
        <v>0</v>
      </c>
      <c r="U82">
        <v>21.367149817959668</v>
      </c>
      <c r="V82">
        <v>5.5583177427784749</v>
      </c>
      <c r="W82">
        <v>9.3083626173644838</v>
      </c>
      <c r="X82">
        <v>45.16189510325826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8.2225126215821334</v>
      </c>
      <c r="AG82">
        <v>13.574836654560633</v>
      </c>
      <c r="AH82">
        <v>6.5326749352953462</v>
      </c>
      <c r="AI82">
        <v>0</v>
      </c>
      <c r="AJ82">
        <v>0</v>
      </c>
      <c r="AK82">
        <v>16.59480279993738</v>
      </c>
      <c r="AL82">
        <v>0</v>
      </c>
      <c r="AM82">
        <v>0</v>
      </c>
      <c r="AN82">
        <v>0.55796517532874146</v>
      </c>
      <c r="AO82">
        <v>0</v>
      </c>
      <c r="AP82">
        <v>0.31371948945940303</v>
      </c>
      <c r="AQ82">
        <v>16.667160390523897</v>
      </c>
      <c r="AR82">
        <v>1.013894594447923</v>
      </c>
      <c r="AS82">
        <v>1.6472115053224794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35.748049646568099</v>
      </c>
      <c r="BB82">
        <f t="shared" si="1"/>
        <v>819.46844907515822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8.9438188133650733</v>
      </c>
      <c r="L83">
        <v>578.21399878153522</v>
      </c>
      <c r="M83">
        <v>27.718892464117626</v>
      </c>
      <c r="N83">
        <v>35.721754531462892</v>
      </c>
      <c r="O83">
        <v>0</v>
      </c>
      <c r="P83">
        <v>33.532751250106259</v>
      </c>
      <c r="Q83">
        <v>1.8146669957669748</v>
      </c>
      <c r="R83">
        <v>12.770979115696422</v>
      </c>
      <c r="S83">
        <v>7.9728342210429739</v>
      </c>
      <c r="T83">
        <v>0</v>
      </c>
      <c r="U83">
        <v>21.367149817959668</v>
      </c>
      <c r="V83">
        <v>5.5583177427784749</v>
      </c>
      <c r="W83">
        <v>9.3083626173644838</v>
      </c>
      <c r="X83">
        <v>45.16189510325826</v>
      </c>
      <c r="Y83">
        <v>0</v>
      </c>
      <c r="Z83">
        <v>2.0062991008140263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5.4816751855562522</v>
      </c>
      <c r="AG83">
        <v>13.574836654560633</v>
      </c>
      <c r="AH83">
        <v>1.8748484147359634</v>
      </c>
      <c r="AI83">
        <v>0</v>
      </c>
      <c r="AJ83">
        <v>0</v>
      </c>
      <c r="AK83">
        <v>16.59480279993738</v>
      </c>
      <c r="AL83">
        <v>0</v>
      </c>
      <c r="AM83">
        <v>0</v>
      </c>
      <c r="AN83">
        <v>0.55796517532874146</v>
      </c>
      <c r="AO83">
        <v>0</v>
      </c>
      <c r="AP83">
        <v>0.31371948945940303</v>
      </c>
      <c r="AQ83">
        <v>14.512768346691713</v>
      </c>
      <c r="AR83">
        <v>1.013894594447923</v>
      </c>
      <c r="AS83">
        <v>2.3884565706533079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35.379715949481479</v>
      </c>
      <c r="BB83">
        <f t="shared" si="1"/>
        <v>811.0249718371582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8.9438188133650733</v>
      </c>
      <c r="L84">
        <v>578.21399878153522</v>
      </c>
      <c r="M84">
        <v>27.718892464117626</v>
      </c>
      <c r="N84">
        <v>35.721754531462892</v>
      </c>
      <c r="O84">
        <v>0</v>
      </c>
      <c r="P84">
        <v>33.532751250106259</v>
      </c>
      <c r="Q84">
        <v>1.8146669957669748</v>
      </c>
      <c r="R84">
        <v>12.770979115696422</v>
      </c>
      <c r="S84">
        <v>7.9728342210429739</v>
      </c>
      <c r="T84">
        <v>0</v>
      </c>
      <c r="U84">
        <v>21.367149817959668</v>
      </c>
      <c r="V84">
        <v>5.5583177427784749</v>
      </c>
      <c r="W84">
        <v>9.3083626173644838</v>
      </c>
      <c r="X84">
        <v>45.16189510325826</v>
      </c>
      <c r="Y84">
        <v>0</v>
      </c>
      <c r="Z84">
        <v>2.0062991008140263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5.4816751855562522</v>
      </c>
      <c r="AG84">
        <v>13.574836654560633</v>
      </c>
      <c r="AH84">
        <v>0</v>
      </c>
      <c r="AI84">
        <v>0</v>
      </c>
      <c r="AJ84">
        <v>0</v>
      </c>
      <c r="AK84">
        <v>16.59480279993738</v>
      </c>
      <c r="AL84">
        <v>0</v>
      </c>
      <c r="AM84">
        <v>0</v>
      </c>
      <c r="AN84">
        <v>0.55796517532874146</v>
      </c>
      <c r="AO84">
        <v>0</v>
      </c>
      <c r="AP84">
        <v>0.31371948945940303</v>
      </c>
      <c r="AQ84">
        <v>14.512768346691713</v>
      </c>
      <c r="AR84">
        <v>1.013894594447923</v>
      </c>
      <c r="AS84">
        <v>2.3884565706533079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35.301347285745514</v>
      </c>
      <c r="BB84">
        <f t="shared" si="1"/>
        <v>809.22849208615821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8.9438188133650733</v>
      </c>
      <c r="L85">
        <v>578.21399878153522</v>
      </c>
      <c r="M85">
        <v>27.718892464117626</v>
      </c>
      <c r="N85">
        <v>35.721754531462892</v>
      </c>
      <c r="O85">
        <v>0</v>
      </c>
      <c r="P85">
        <v>33.532751250106259</v>
      </c>
      <c r="Q85">
        <v>1.8146669957669748</v>
      </c>
      <c r="R85">
        <v>12.770979115696422</v>
      </c>
      <c r="S85">
        <v>7.9728342210429739</v>
      </c>
      <c r="T85">
        <v>0</v>
      </c>
      <c r="U85">
        <v>21.367149817959668</v>
      </c>
      <c r="V85">
        <v>5.5583177427784749</v>
      </c>
      <c r="W85">
        <v>9.3083626173644838</v>
      </c>
      <c r="X85">
        <v>45.16189510325826</v>
      </c>
      <c r="Y85">
        <v>0</v>
      </c>
      <c r="Z85">
        <v>0.33674037570444582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2.7408374360258816</v>
      </c>
      <c r="AG85">
        <v>13.574836654560633</v>
      </c>
      <c r="AH85">
        <v>0</v>
      </c>
      <c r="AI85">
        <v>0</v>
      </c>
      <c r="AJ85">
        <v>0</v>
      </c>
      <c r="AK85">
        <v>16.59480279993738</v>
      </c>
      <c r="AL85">
        <v>0</v>
      </c>
      <c r="AM85">
        <v>0</v>
      </c>
      <c r="AN85">
        <v>0.55796517532874146</v>
      </c>
      <c r="AO85">
        <v>0</v>
      </c>
      <c r="AP85">
        <v>0.31371948945940303</v>
      </c>
      <c r="AQ85">
        <v>14.512768346691713</v>
      </c>
      <c r="AR85">
        <v>1.6898244308077646</v>
      </c>
      <c r="AS85">
        <v>2.3884565706533079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35.145246580265407</v>
      </c>
      <c r="BB85">
        <f t="shared" si="1"/>
        <v>805.65012615335831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8.9438188133650733</v>
      </c>
      <c r="L86">
        <v>578.21399878153522</v>
      </c>
      <c r="M86">
        <v>27.718892464117626</v>
      </c>
      <c r="N86">
        <v>35.721754531462892</v>
      </c>
      <c r="O86">
        <v>0</v>
      </c>
      <c r="P86">
        <v>33.532751250106259</v>
      </c>
      <c r="Q86">
        <v>1.8146669957669748</v>
      </c>
      <c r="R86">
        <v>12.770979115696422</v>
      </c>
      <c r="S86">
        <v>7.9728342210429739</v>
      </c>
      <c r="T86">
        <v>0</v>
      </c>
      <c r="U86">
        <v>21.367149817959668</v>
      </c>
      <c r="V86">
        <v>5.5583177427784749</v>
      </c>
      <c r="W86">
        <v>9.3083626173644838</v>
      </c>
      <c r="X86">
        <v>45.16189510325826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2.7408374360258816</v>
      </c>
      <c r="AG86">
        <v>13.574836654560633</v>
      </c>
      <c r="AH86">
        <v>0</v>
      </c>
      <c r="AI86">
        <v>0</v>
      </c>
      <c r="AJ86">
        <v>0</v>
      </c>
      <c r="AK86">
        <v>16.59480279993738</v>
      </c>
      <c r="AL86">
        <v>0</v>
      </c>
      <c r="AM86">
        <v>0</v>
      </c>
      <c r="AN86">
        <v>0.55796517532874146</v>
      </c>
      <c r="AO86">
        <v>0</v>
      </c>
      <c r="AP86">
        <v>0.31371948945940303</v>
      </c>
      <c r="AQ86">
        <v>14.512768346691713</v>
      </c>
      <c r="AR86">
        <v>1.6898244308077646</v>
      </c>
      <c r="AS86">
        <v>2.3884565706533079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35.131170832560962</v>
      </c>
      <c r="BB86">
        <f t="shared" si="1"/>
        <v>805.32746152535822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8.9438188133650733</v>
      </c>
      <c r="L87">
        <v>578.21399878153522</v>
      </c>
      <c r="M87">
        <v>27.718892464117626</v>
      </c>
      <c r="N87">
        <v>35.721754531462892</v>
      </c>
      <c r="O87">
        <v>0</v>
      </c>
      <c r="P87">
        <v>33.532751250106259</v>
      </c>
      <c r="Q87">
        <v>1.8146669957669748</v>
      </c>
      <c r="R87">
        <v>12.770979115696422</v>
      </c>
      <c r="S87">
        <v>7.9728342210429739</v>
      </c>
      <c r="T87">
        <v>0</v>
      </c>
      <c r="U87">
        <v>21.367149817959668</v>
      </c>
      <c r="V87">
        <v>5.5583177427784749</v>
      </c>
      <c r="W87">
        <v>9.3083626173644838</v>
      </c>
      <c r="X87">
        <v>45.16189510325826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2.7408374360258816</v>
      </c>
      <c r="AG87">
        <v>13.574836654560633</v>
      </c>
      <c r="AH87">
        <v>0</v>
      </c>
      <c r="AI87">
        <v>0</v>
      </c>
      <c r="AJ87">
        <v>0</v>
      </c>
      <c r="AK87">
        <v>16.59480279993738</v>
      </c>
      <c r="AL87">
        <v>0</v>
      </c>
      <c r="AM87">
        <v>0</v>
      </c>
      <c r="AN87">
        <v>0.55796517532874146</v>
      </c>
      <c r="AO87">
        <v>0</v>
      </c>
      <c r="AP87">
        <v>0.31371948945940303</v>
      </c>
      <c r="AQ87">
        <v>9.6751786908787292</v>
      </c>
      <c r="AR87">
        <v>8.4491221540388217</v>
      </c>
      <c r="AS87">
        <v>2.3884565706533079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35.211498229779039</v>
      </c>
      <c r="BB87">
        <f t="shared" si="1"/>
        <v>807.16884219555823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8.9438188133650733</v>
      </c>
      <c r="L88">
        <v>578.21399878153522</v>
      </c>
      <c r="M88">
        <v>27.718892464117626</v>
      </c>
      <c r="N88">
        <v>35.721754531462892</v>
      </c>
      <c r="O88">
        <v>0</v>
      </c>
      <c r="P88">
        <v>33.532751250106259</v>
      </c>
      <c r="Q88">
        <v>1.8146669957669748</v>
      </c>
      <c r="R88">
        <v>12.770979115696422</v>
      </c>
      <c r="S88">
        <v>7.9728342210429739</v>
      </c>
      <c r="T88">
        <v>0</v>
      </c>
      <c r="U88">
        <v>21.367149817959668</v>
      </c>
      <c r="V88">
        <v>5.5583177427784749</v>
      </c>
      <c r="W88">
        <v>9.3083626173644838</v>
      </c>
      <c r="X88">
        <v>45.16189510325826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2.7408374360258816</v>
      </c>
      <c r="AG88">
        <v>13.574836654560633</v>
      </c>
      <c r="AH88">
        <v>0</v>
      </c>
      <c r="AI88">
        <v>0</v>
      </c>
      <c r="AJ88">
        <v>0</v>
      </c>
      <c r="AK88">
        <v>16.59480279993738</v>
      </c>
      <c r="AL88">
        <v>0</v>
      </c>
      <c r="AM88">
        <v>0</v>
      </c>
      <c r="AN88">
        <v>0.55796517532874146</v>
      </c>
      <c r="AO88">
        <v>0</v>
      </c>
      <c r="AP88">
        <v>0.31371948945940303</v>
      </c>
      <c r="AQ88">
        <v>0.50922006178250889</v>
      </c>
      <c r="AR88">
        <v>3.3796488616155291</v>
      </c>
      <c r="AS88">
        <v>2.3884565706533079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34.616457175459523</v>
      </c>
      <c r="BB88">
        <f t="shared" si="1"/>
        <v>793.52845132835819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8.9438188133650733</v>
      </c>
      <c r="L89">
        <v>578.21399878153522</v>
      </c>
      <c r="M89">
        <v>27.718892464117626</v>
      </c>
      <c r="N89">
        <v>35.721754531462892</v>
      </c>
      <c r="O89">
        <v>0</v>
      </c>
      <c r="P89">
        <v>33.532751250106259</v>
      </c>
      <c r="Q89">
        <v>1.8146669957669748</v>
      </c>
      <c r="R89">
        <v>12.770979115696422</v>
      </c>
      <c r="S89">
        <v>7.9728342210429739</v>
      </c>
      <c r="T89">
        <v>0</v>
      </c>
      <c r="U89">
        <v>21.367149817959668</v>
      </c>
      <c r="V89">
        <v>5.5583177427784749</v>
      </c>
      <c r="W89">
        <v>9.3083626173644838</v>
      </c>
      <c r="X89">
        <v>45.16189510325826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2.7408374360258816</v>
      </c>
      <c r="AG89">
        <v>13.574836654560633</v>
      </c>
      <c r="AH89">
        <v>0</v>
      </c>
      <c r="AI89">
        <v>0</v>
      </c>
      <c r="AJ89">
        <v>0</v>
      </c>
      <c r="AK89">
        <v>16.59480279993738</v>
      </c>
      <c r="AL89">
        <v>0</v>
      </c>
      <c r="AM89">
        <v>0</v>
      </c>
      <c r="AN89">
        <v>0.55796517532874146</v>
      </c>
      <c r="AO89">
        <v>0</v>
      </c>
      <c r="AP89">
        <v>0.31371948945940303</v>
      </c>
      <c r="AQ89">
        <v>0</v>
      </c>
      <c r="AR89">
        <v>2.0277891888958459</v>
      </c>
      <c r="AS89">
        <v>1.6472115053224794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34.507679998826504</v>
      </c>
      <c r="BB89">
        <f t="shared" si="1"/>
        <v>791.0349037051584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8.9438188133650733</v>
      </c>
      <c r="L90">
        <v>578.21399878153522</v>
      </c>
      <c r="M90">
        <v>27.718892464117626</v>
      </c>
      <c r="N90">
        <v>35.721754531462892</v>
      </c>
      <c r="O90">
        <v>0</v>
      </c>
      <c r="P90">
        <v>33.532751250106259</v>
      </c>
      <c r="Q90">
        <v>1.8146669957669748</v>
      </c>
      <c r="R90">
        <v>12.770979115696422</v>
      </c>
      <c r="S90">
        <v>7.9728342210429739</v>
      </c>
      <c r="T90">
        <v>0</v>
      </c>
      <c r="U90">
        <v>21.367149817959668</v>
      </c>
      <c r="V90">
        <v>5.5583177427784749</v>
      </c>
      <c r="W90">
        <v>9.3083626173644838</v>
      </c>
      <c r="X90">
        <v>45.16189510325826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2.7408374360258816</v>
      </c>
      <c r="AG90">
        <v>13.574836654560633</v>
      </c>
      <c r="AH90">
        <v>0</v>
      </c>
      <c r="AI90">
        <v>0</v>
      </c>
      <c r="AJ90">
        <v>0</v>
      </c>
      <c r="AK90">
        <v>16.59480279993738</v>
      </c>
      <c r="AL90">
        <v>0</v>
      </c>
      <c r="AM90">
        <v>0</v>
      </c>
      <c r="AN90">
        <v>0.55796517532874146</v>
      </c>
      <c r="AO90">
        <v>0</v>
      </c>
      <c r="AP90">
        <v>0.31371948945940303</v>
      </c>
      <c r="AQ90">
        <v>0</v>
      </c>
      <c r="AR90">
        <v>2.0277891888958459</v>
      </c>
      <c r="AS90">
        <v>1.6472115053224794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34.507679998826504</v>
      </c>
      <c r="BB90">
        <f t="shared" si="1"/>
        <v>791.0349037051584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8.9438188133650733</v>
      </c>
      <c r="L91">
        <v>508.86892694558634</v>
      </c>
      <c r="M91">
        <v>27.718892464117626</v>
      </c>
      <c r="N91">
        <v>35.721754531462892</v>
      </c>
      <c r="O91">
        <v>0</v>
      </c>
      <c r="P91">
        <v>33.532751250106259</v>
      </c>
      <c r="Q91">
        <v>1.8345770113835238</v>
      </c>
      <c r="R91">
        <v>12.770979115696422</v>
      </c>
      <c r="S91">
        <v>7.9728342210429739</v>
      </c>
      <c r="T91">
        <v>0</v>
      </c>
      <c r="U91">
        <v>21.367149817959668</v>
      </c>
      <c r="V91">
        <v>5.5583177427784749</v>
      </c>
      <c r="W91">
        <v>12.774312279913486</v>
      </c>
      <c r="X91">
        <v>45.16189510325826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2.7408374360258816</v>
      </c>
      <c r="AG91">
        <v>13.574836654560633</v>
      </c>
      <c r="AH91">
        <v>0</v>
      </c>
      <c r="AI91">
        <v>0</v>
      </c>
      <c r="AJ91">
        <v>0</v>
      </c>
      <c r="AK91">
        <v>16.59480279993738</v>
      </c>
      <c r="AL91">
        <v>0</v>
      </c>
      <c r="AM91">
        <v>0</v>
      </c>
      <c r="AN91">
        <v>0.55796517532874146</v>
      </c>
      <c r="AO91">
        <v>0</v>
      </c>
      <c r="AP91">
        <v>0.31371948945940303</v>
      </c>
      <c r="AQ91">
        <v>0</v>
      </c>
      <c r="AR91">
        <v>2.0277891888958459</v>
      </c>
      <c r="AS91">
        <v>1.6472115053224794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31.754764930631151</v>
      </c>
      <c r="BB91">
        <f t="shared" si="1"/>
        <v>727.9286066155704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8.9438188133650733</v>
      </c>
      <c r="L92">
        <v>448.99932531232787</v>
      </c>
      <c r="M92">
        <v>27.718892464117626</v>
      </c>
      <c r="N92">
        <v>35.721754531462892</v>
      </c>
      <c r="O92">
        <v>0</v>
      </c>
      <c r="P92">
        <v>33.532751250106259</v>
      </c>
      <c r="Q92">
        <v>1.8345770113835238</v>
      </c>
      <c r="R92">
        <v>12.770979115696422</v>
      </c>
      <c r="S92">
        <v>7.9728342210429739</v>
      </c>
      <c r="T92">
        <v>0</v>
      </c>
      <c r="U92">
        <v>21.367149817959668</v>
      </c>
      <c r="V92">
        <v>5.5583177427784749</v>
      </c>
      <c r="W92">
        <v>12.774312279913486</v>
      </c>
      <c r="X92">
        <v>45.16189510325826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2.7408374360258816</v>
      </c>
      <c r="AG92">
        <v>13.574836654560633</v>
      </c>
      <c r="AH92">
        <v>0.87883517480692974</v>
      </c>
      <c r="AI92">
        <v>0</v>
      </c>
      <c r="AJ92">
        <v>0</v>
      </c>
      <c r="AK92">
        <v>16.59480279993738</v>
      </c>
      <c r="AL92">
        <v>0</v>
      </c>
      <c r="AM92">
        <v>0</v>
      </c>
      <c r="AN92">
        <v>0.55796517532874146</v>
      </c>
      <c r="AO92">
        <v>0</v>
      </c>
      <c r="AP92">
        <v>0.31371948945940303</v>
      </c>
      <c r="AQ92">
        <v>0</v>
      </c>
      <c r="AR92">
        <v>2.0277891888958459</v>
      </c>
      <c r="AS92">
        <v>1.6472115053224794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29.288950892667902</v>
      </c>
      <c r="BB92">
        <f t="shared" si="1"/>
        <v>671.40365419508203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8.9438188133650733</v>
      </c>
      <c r="L93">
        <v>419.06532047411713</v>
      </c>
      <c r="M93">
        <v>27.718892464117626</v>
      </c>
      <c r="N93">
        <v>35.721754531462892</v>
      </c>
      <c r="O93">
        <v>0</v>
      </c>
      <c r="P93">
        <v>33.532751250106259</v>
      </c>
      <c r="Q93">
        <v>1.8339275612395698</v>
      </c>
      <c r="R93">
        <v>12.770979115696422</v>
      </c>
      <c r="S93">
        <v>7.9728342210429739</v>
      </c>
      <c r="T93">
        <v>0</v>
      </c>
      <c r="U93">
        <v>21.367149817959668</v>
      </c>
      <c r="V93">
        <v>5.5583177427784749</v>
      </c>
      <c r="W93">
        <v>12.774312279913486</v>
      </c>
      <c r="X93">
        <v>45.16189510325826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13.574836654560633</v>
      </c>
      <c r="AH93">
        <v>5.7124287930494679</v>
      </c>
      <c r="AI93">
        <v>0</v>
      </c>
      <c r="AJ93">
        <v>0</v>
      </c>
      <c r="AK93">
        <v>16.59480279993738</v>
      </c>
      <c r="AL93">
        <v>0</v>
      </c>
      <c r="AM93">
        <v>0</v>
      </c>
      <c r="AN93">
        <v>0.55796517532874146</v>
      </c>
      <c r="AO93">
        <v>0</v>
      </c>
      <c r="AP93">
        <v>0.31371948945940303</v>
      </c>
      <c r="AQ93">
        <v>0</v>
      </c>
      <c r="AR93">
        <v>2.0277891888958459</v>
      </c>
      <c r="AS93">
        <v>1.6472115053224794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28.239726556657207</v>
      </c>
      <c r="BB93">
        <f t="shared" si="1"/>
        <v>647.35181786098053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8.9438188133650733</v>
      </c>
      <c r="L94">
        <v>379.15261537627219</v>
      </c>
      <c r="M94">
        <v>27.718892464117626</v>
      </c>
      <c r="N94">
        <v>35.721754531462892</v>
      </c>
      <c r="O94">
        <v>0</v>
      </c>
      <c r="P94">
        <v>33.532751250106259</v>
      </c>
      <c r="Q94">
        <v>1.8431833873295036</v>
      </c>
      <c r="R94">
        <v>12.770979115696422</v>
      </c>
      <c r="S94">
        <v>7.9728342210429739</v>
      </c>
      <c r="T94">
        <v>0</v>
      </c>
      <c r="U94">
        <v>21.367149817959668</v>
      </c>
      <c r="V94">
        <v>5.5583177427784749</v>
      </c>
      <c r="W94">
        <v>12.774312279913486</v>
      </c>
      <c r="X94">
        <v>45.16189510325826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13.574836654560633</v>
      </c>
      <c r="AH94">
        <v>5.7124287930494679</v>
      </c>
      <c r="AI94">
        <v>0</v>
      </c>
      <c r="AJ94">
        <v>0</v>
      </c>
      <c r="AK94">
        <v>16.59480279993738</v>
      </c>
      <c r="AL94">
        <v>0</v>
      </c>
      <c r="AM94">
        <v>0</v>
      </c>
      <c r="AN94">
        <v>0.55796517532874146</v>
      </c>
      <c r="AO94">
        <v>0</v>
      </c>
      <c r="AP94">
        <v>0.31371948945940303</v>
      </c>
      <c r="AQ94">
        <v>0</v>
      </c>
      <c r="AR94">
        <v>2.0277891888958459</v>
      </c>
      <c r="AS94">
        <v>1.6472115053224794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26.571762377097844</v>
      </c>
      <c r="BB94">
        <f t="shared" si="1"/>
        <v>609.11633276878501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9.1108066044679141</v>
      </c>
      <c r="L95">
        <v>349.21864637727055</v>
      </c>
      <c r="M95">
        <v>27.718892464117626</v>
      </c>
      <c r="N95">
        <v>35.721754531462892</v>
      </c>
      <c r="O95">
        <v>0</v>
      </c>
      <c r="P95">
        <v>33.532751250106259</v>
      </c>
      <c r="Q95">
        <v>3.2992063261637488</v>
      </c>
      <c r="R95">
        <v>12.775145509145192</v>
      </c>
      <c r="S95">
        <v>7.9731516490881331</v>
      </c>
      <c r="T95">
        <v>0</v>
      </c>
      <c r="U95">
        <v>21.367149817959668</v>
      </c>
      <c r="V95">
        <v>5.5583177427784749</v>
      </c>
      <c r="W95">
        <v>12.774312279913486</v>
      </c>
      <c r="X95">
        <v>45.16189510325826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13.574836654560633</v>
      </c>
      <c r="AH95">
        <v>5.7124287930494679</v>
      </c>
      <c r="AI95">
        <v>0</v>
      </c>
      <c r="AJ95">
        <v>0</v>
      </c>
      <c r="AK95">
        <v>16.59480279993738</v>
      </c>
      <c r="AL95">
        <v>0</v>
      </c>
      <c r="AM95">
        <v>0</v>
      </c>
      <c r="AN95">
        <v>0.55796517532874146</v>
      </c>
      <c r="AO95">
        <v>0</v>
      </c>
      <c r="AP95">
        <v>0.31371948945940303</v>
      </c>
      <c r="AQ95">
        <v>0</v>
      </c>
      <c r="AR95">
        <v>2.7037190252556877</v>
      </c>
      <c r="AS95">
        <v>1.6472115053224794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25.416805612349261</v>
      </c>
      <c r="BB95">
        <f t="shared" si="1"/>
        <v>582.64074492232271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8.9438834829402989</v>
      </c>
      <c r="L96">
        <v>317.28692328319414</v>
      </c>
      <c r="M96">
        <v>27.718892464117626</v>
      </c>
      <c r="N96">
        <v>35.721754531462892</v>
      </c>
      <c r="O96">
        <v>0</v>
      </c>
      <c r="P96">
        <v>33.532751250106259</v>
      </c>
      <c r="Q96">
        <v>3.2992063261637488</v>
      </c>
      <c r="R96">
        <v>12.775145509145192</v>
      </c>
      <c r="S96">
        <v>7.9731516490881331</v>
      </c>
      <c r="T96">
        <v>0</v>
      </c>
      <c r="U96">
        <v>21.367149817959668</v>
      </c>
      <c r="V96">
        <v>5.5583177427784749</v>
      </c>
      <c r="W96">
        <v>12.774312279913486</v>
      </c>
      <c r="X96">
        <v>45.16189510325826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13.574836654560633</v>
      </c>
      <c r="AH96">
        <v>5.7124287930494679</v>
      </c>
      <c r="AI96">
        <v>0</v>
      </c>
      <c r="AJ96">
        <v>0</v>
      </c>
      <c r="AK96">
        <v>16.59480279993738</v>
      </c>
      <c r="AL96">
        <v>0</v>
      </c>
      <c r="AM96">
        <v>0</v>
      </c>
      <c r="AN96">
        <v>0.55796517532874146</v>
      </c>
      <c r="AO96">
        <v>0</v>
      </c>
      <c r="AP96">
        <v>0.31371948945940303</v>
      </c>
      <c r="AQ96">
        <v>0</v>
      </c>
      <c r="AR96">
        <v>2.7037190252556877</v>
      </c>
      <c r="AS96">
        <v>1.6472115053224794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24.075082200537029</v>
      </c>
      <c r="BB96">
        <f t="shared" si="1"/>
        <v>551.88382211853082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317.28885775280128</v>
      </c>
      <c r="M97">
        <v>27.718892464117626</v>
      </c>
      <c r="N97">
        <v>35.721754531462892</v>
      </c>
      <c r="O97">
        <v>0</v>
      </c>
      <c r="P97">
        <v>33.532751250106259</v>
      </c>
      <c r="Q97">
        <v>0</v>
      </c>
      <c r="R97">
        <v>2.9951770356315679</v>
      </c>
      <c r="S97">
        <v>0</v>
      </c>
      <c r="T97">
        <v>0</v>
      </c>
      <c r="U97">
        <v>21.367149817959668</v>
      </c>
      <c r="V97">
        <v>0</v>
      </c>
      <c r="W97">
        <v>12.774312279913486</v>
      </c>
      <c r="X97">
        <v>45.16189510325826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13.574836654560633</v>
      </c>
      <c r="AH97">
        <v>5.7124287930494679</v>
      </c>
      <c r="AI97">
        <v>0</v>
      </c>
      <c r="AJ97">
        <v>0</v>
      </c>
      <c r="AK97">
        <v>16.59480279993738</v>
      </c>
      <c r="AL97">
        <v>0</v>
      </c>
      <c r="AM97">
        <v>0</v>
      </c>
      <c r="AN97">
        <v>0.55796517532874146</v>
      </c>
      <c r="AO97">
        <v>0</v>
      </c>
      <c r="AP97">
        <v>0.31371948945940303</v>
      </c>
      <c r="AQ97">
        <v>0</v>
      </c>
      <c r="AR97">
        <v>1.3518596727196828</v>
      </c>
      <c r="AS97">
        <v>1.6472115053224794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22.532476083637125</v>
      </c>
      <c r="BB97">
        <f t="shared" si="1"/>
        <v>516.52197567801761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317.28885775280128</v>
      </c>
      <c r="M98">
        <v>27.718892464117626</v>
      </c>
      <c r="N98">
        <v>35.721754531462892</v>
      </c>
      <c r="O98">
        <v>0</v>
      </c>
      <c r="P98">
        <v>33.532751250106259</v>
      </c>
      <c r="Q98">
        <v>0</v>
      </c>
      <c r="R98">
        <v>2.9951770356315679</v>
      </c>
      <c r="S98">
        <v>0</v>
      </c>
      <c r="T98">
        <v>0</v>
      </c>
      <c r="U98">
        <v>21.367149817959668</v>
      </c>
      <c r="V98">
        <v>0</v>
      </c>
      <c r="W98">
        <v>12.774312279913486</v>
      </c>
      <c r="X98">
        <v>45.16189510325826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13.574836654560633</v>
      </c>
      <c r="AH98">
        <v>5.7124287930494679</v>
      </c>
      <c r="AI98">
        <v>0</v>
      </c>
      <c r="AJ98">
        <v>0</v>
      </c>
      <c r="AK98">
        <v>16.59480279993738</v>
      </c>
      <c r="AL98">
        <v>0</v>
      </c>
      <c r="AM98">
        <v>0</v>
      </c>
      <c r="AN98">
        <v>0.55796517532874146</v>
      </c>
      <c r="AO98">
        <v>0</v>
      </c>
      <c r="AP98">
        <v>0.31371948945940303</v>
      </c>
      <c r="AQ98">
        <v>0</v>
      </c>
      <c r="AR98">
        <v>1.3518596727196828</v>
      </c>
      <c r="AS98">
        <v>1.6472115053224794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22.532476083637125</v>
      </c>
      <c r="BB98">
        <f t="shared" si="1"/>
        <v>516.52197567801761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0.18420644861102603</v>
      </c>
      <c r="L99">
        <f t="shared" si="2"/>
        <v>11.397863839349446</v>
      </c>
      <c r="M99">
        <f t="shared" si="2"/>
        <v>0.66525341913882263</v>
      </c>
      <c r="N99">
        <f t="shared" si="2"/>
        <v>0.85732210875510995</v>
      </c>
      <c r="O99">
        <f t="shared" si="2"/>
        <v>0</v>
      </c>
      <c r="P99">
        <f t="shared" si="2"/>
        <v>0.80478603000254967</v>
      </c>
      <c r="Q99">
        <f t="shared" si="2"/>
        <v>4.4084132927875955E-2</v>
      </c>
      <c r="R99">
        <f t="shared" si="2"/>
        <v>0.25356090491498157</v>
      </c>
      <c r="S99">
        <f t="shared" si="2"/>
        <v>0.15436693876088767</v>
      </c>
      <c r="T99">
        <f t="shared" si="2"/>
        <v>0</v>
      </c>
      <c r="U99">
        <f t="shared" si="2"/>
        <v>0.51281159563103196</v>
      </c>
      <c r="V99">
        <f t="shared" si="2"/>
        <v>9.8660139934317867E-2</v>
      </c>
      <c r="W99">
        <f t="shared" si="2"/>
        <v>0.19924300502018855</v>
      </c>
      <c r="X99">
        <f t="shared" si="2"/>
        <v>0.88466703647287692</v>
      </c>
      <c r="Y99">
        <f t="shared" si="2"/>
        <v>0</v>
      </c>
      <c r="Z99">
        <f t="shared" si="2"/>
        <v>1.8071676983719479E-2</v>
      </c>
      <c r="AA99">
        <f t="shared" si="2"/>
        <v>2.6842153807242752E-2</v>
      </c>
      <c r="AB99">
        <f t="shared" si="2"/>
        <v>3.8075059012601754E-2</v>
      </c>
      <c r="AC99">
        <f t="shared" si="2"/>
        <v>0</v>
      </c>
      <c r="AD99">
        <f t="shared" si="2"/>
        <v>3.7452141593613035E-2</v>
      </c>
      <c r="AE99">
        <f t="shared" si="2"/>
        <v>8.34552080448758E-2</v>
      </c>
      <c r="AF99">
        <f t="shared" si="2"/>
        <v>0.10305549016530989</v>
      </c>
      <c r="AG99">
        <f t="shared" si="2"/>
        <v>0.32579607970945484</v>
      </c>
      <c r="AH99">
        <f t="shared" si="2"/>
        <v>0.19627319580893857</v>
      </c>
      <c r="AI99">
        <f t="shared" si="2"/>
        <v>1.6670564223961595E-2</v>
      </c>
      <c r="AJ99">
        <f t="shared" si="2"/>
        <v>0</v>
      </c>
      <c r="AK99">
        <f t="shared" si="2"/>
        <v>0.39827526719849621</v>
      </c>
      <c r="AL99">
        <f t="shared" si="2"/>
        <v>0</v>
      </c>
      <c r="AM99">
        <f t="shared" si="2"/>
        <v>1.4527544880974741E-2</v>
      </c>
      <c r="AN99">
        <f t="shared" si="2"/>
        <v>1.1813469574201606E-2</v>
      </c>
      <c r="AO99">
        <f t="shared" si="2"/>
        <v>0</v>
      </c>
      <c r="AP99">
        <f t="shared" si="2"/>
        <v>1.109537757451471E-2</v>
      </c>
      <c r="AQ99">
        <f t="shared" si="2"/>
        <v>0.19154503862205169</v>
      </c>
      <c r="AR99">
        <f t="shared" si="2"/>
        <v>7.2789187789292373E-2</v>
      </c>
      <c r="AS99">
        <f t="shared" si="2"/>
        <v>6.7844522654769368E-2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0.73862303672541818</v>
      </c>
      <c r="BB99">
        <f t="shared" si="1"/>
        <v>16.931784540437711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1.3463186426901406</v>
      </c>
      <c r="L3">
        <v>2.1185143501340984</v>
      </c>
      <c r="M3">
        <v>2.3586105786485634</v>
      </c>
      <c r="N3">
        <v>2.4941569772187071</v>
      </c>
      <c r="O3">
        <v>2.7758435103238956</v>
      </c>
      <c r="P3">
        <v>0</v>
      </c>
      <c r="Q3">
        <v>0</v>
      </c>
      <c r="R3">
        <v>0</v>
      </c>
      <c r="S3">
        <v>0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1.2419337824045082</v>
      </c>
      <c r="AH3">
        <v>0</v>
      </c>
      <c r="AI3">
        <v>0</v>
      </c>
      <c r="AJ3">
        <v>0</v>
      </c>
      <c r="AK3">
        <v>1.2790788944896681</v>
      </c>
      <c r="AL3">
        <v>0</v>
      </c>
      <c r="AM3">
        <v>0</v>
      </c>
      <c r="AN3">
        <v>7.0584460446670837E-3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80.218055729492789</v>
      </c>
      <c r="BA3">
        <v>3.9538216364136076</v>
      </c>
      <c r="BB3">
        <f>SUM(B3:AZ3)-BA3</f>
        <v>90.635212727548563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1.3463062349623147</v>
      </c>
      <c r="L4">
        <v>2.1185143501340984</v>
      </c>
      <c r="M4">
        <v>2.3586105786485634</v>
      </c>
      <c r="N4">
        <v>2.4941569772187071</v>
      </c>
      <c r="O4">
        <v>2.7758435103238956</v>
      </c>
      <c r="P4">
        <v>0</v>
      </c>
      <c r="Q4">
        <v>0</v>
      </c>
      <c r="R4">
        <v>0</v>
      </c>
      <c r="S4">
        <v>0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1.2419337824045082</v>
      </c>
      <c r="AH4">
        <v>0</v>
      </c>
      <c r="AI4">
        <v>0</v>
      </c>
      <c r="AJ4">
        <v>0</v>
      </c>
      <c r="AK4">
        <v>1.2790788944896681</v>
      </c>
      <c r="AL4">
        <v>0</v>
      </c>
      <c r="AM4">
        <v>0</v>
      </c>
      <c r="AN4">
        <v>7.0584460446670837E-3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80.197183260279687</v>
      </c>
      <c r="BA4">
        <v>3.9529486485574772</v>
      </c>
      <c r="BB4">
        <f t="shared" ref="BB4:BB67" si="0">SUM(B4:AZ4)-BA4</f>
        <v>90.615200838463764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1.3463186426901406</v>
      </c>
      <c r="L5">
        <v>2.1185143501340984</v>
      </c>
      <c r="M5">
        <v>2.3586105786485634</v>
      </c>
      <c r="N5">
        <v>2.4941569772187071</v>
      </c>
      <c r="O5">
        <v>2.7758435103238956</v>
      </c>
      <c r="P5">
        <v>0</v>
      </c>
      <c r="Q5">
        <v>9.3855593781141208E-2</v>
      </c>
      <c r="R5">
        <v>0</v>
      </c>
      <c r="S5">
        <v>0.10435118114709659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1.2419337824045082</v>
      </c>
      <c r="AH5">
        <v>0</v>
      </c>
      <c r="AI5">
        <v>0</v>
      </c>
      <c r="AJ5">
        <v>0</v>
      </c>
      <c r="AK5">
        <v>1.2790788944896681</v>
      </c>
      <c r="AL5">
        <v>0</v>
      </c>
      <c r="AM5">
        <v>0</v>
      </c>
      <c r="AN5">
        <v>7.0584460446670837E-3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80.197183260279687</v>
      </c>
      <c r="BA5">
        <v>3.9612342103925009</v>
      </c>
      <c r="BB5">
        <f t="shared" si="0"/>
        <v>90.805134459284801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1.3463062349623147</v>
      </c>
      <c r="L6">
        <v>2.1185143501340984</v>
      </c>
      <c r="M6">
        <v>2.3586105786485634</v>
      </c>
      <c r="N6">
        <v>2.4941569772187071</v>
      </c>
      <c r="O6">
        <v>2.7758435103238956</v>
      </c>
      <c r="P6">
        <v>0</v>
      </c>
      <c r="Q6">
        <v>9.3855593781141208E-2</v>
      </c>
      <c r="R6">
        <v>0</v>
      </c>
      <c r="S6">
        <v>0.10435118114709659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1.2419337824045082</v>
      </c>
      <c r="AH6">
        <v>0</v>
      </c>
      <c r="AI6">
        <v>0</v>
      </c>
      <c r="AJ6">
        <v>0</v>
      </c>
      <c r="AK6">
        <v>1.2790788944896681</v>
      </c>
      <c r="AL6">
        <v>0</v>
      </c>
      <c r="AM6">
        <v>0</v>
      </c>
      <c r="AN6">
        <v>7.0584460446670837E-3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80.197183260279687</v>
      </c>
      <c r="BA6">
        <v>3.9612336917494777</v>
      </c>
      <c r="BB6">
        <f t="shared" si="0"/>
        <v>90.805122570199998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1.3567091482118085</v>
      </c>
      <c r="L7">
        <v>2.1185437233581963</v>
      </c>
      <c r="M7">
        <v>2.3586105786485634</v>
      </c>
      <c r="N7">
        <v>2.4941569772187071</v>
      </c>
      <c r="O7">
        <v>2.7758435103238956</v>
      </c>
      <c r="P7">
        <v>0</v>
      </c>
      <c r="Q7">
        <v>9.3856493497842294E-2</v>
      </c>
      <c r="R7">
        <v>0</v>
      </c>
      <c r="S7">
        <v>0.10434450624332388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1.2419337824045082</v>
      </c>
      <c r="AH7">
        <v>0</v>
      </c>
      <c r="AI7">
        <v>0</v>
      </c>
      <c r="AJ7">
        <v>0</v>
      </c>
      <c r="AK7">
        <v>1.2790788944896681</v>
      </c>
      <c r="AL7">
        <v>0</v>
      </c>
      <c r="AM7">
        <v>0</v>
      </c>
      <c r="AN7">
        <v>7.0584460446670837E-3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80.197183260279687</v>
      </c>
      <c r="BA7">
        <v>3.9616695199212542</v>
      </c>
      <c r="BB7">
        <f t="shared" si="0"/>
        <v>90.815113253314735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1.3566972466434781</v>
      </c>
      <c r="L8">
        <v>2.1185437233581963</v>
      </c>
      <c r="M8">
        <v>2.3586105786485634</v>
      </c>
      <c r="N8">
        <v>2.4941569772187071</v>
      </c>
      <c r="O8">
        <v>2.7758435103238956</v>
      </c>
      <c r="P8">
        <v>0</v>
      </c>
      <c r="Q8">
        <v>9.3856493497842294E-2</v>
      </c>
      <c r="R8">
        <v>0</v>
      </c>
      <c r="S8">
        <v>0.10434450624332388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1.2419337824045082</v>
      </c>
      <c r="AH8">
        <v>0</v>
      </c>
      <c r="AI8">
        <v>0</v>
      </c>
      <c r="AJ8">
        <v>0</v>
      </c>
      <c r="AK8">
        <v>1.2790788944896681</v>
      </c>
      <c r="AL8">
        <v>0</v>
      </c>
      <c r="AM8">
        <v>0</v>
      </c>
      <c r="AN8">
        <v>7.0584460446670837E-3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80.197183260279687</v>
      </c>
      <c r="BA8">
        <v>3.9616690224356983</v>
      </c>
      <c r="BB8">
        <f t="shared" si="0"/>
        <v>90.815101849231965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1.3567091482118085</v>
      </c>
      <c r="L9">
        <v>2.1185437233581963</v>
      </c>
      <c r="M9">
        <v>2.3586105786485634</v>
      </c>
      <c r="N9">
        <v>2.4941569772187071</v>
      </c>
      <c r="O9">
        <v>2.7758435103238956</v>
      </c>
      <c r="P9">
        <v>0</v>
      </c>
      <c r="Q9">
        <v>9.3856493497842294E-2</v>
      </c>
      <c r="R9">
        <v>0.40716072561549599</v>
      </c>
      <c r="S9">
        <v>0.10434450624332388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1.2419337824045082</v>
      </c>
      <c r="AH9">
        <v>0</v>
      </c>
      <c r="AI9">
        <v>0</v>
      </c>
      <c r="AJ9">
        <v>0</v>
      </c>
      <c r="AK9">
        <v>1.2790788944896681</v>
      </c>
      <c r="AL9">
        <v>0</v>
      </c>
      <c r="AM9">
        <v>0</v>
      </c>
      <c r="AN9">
        <v>7.0584460446670837E-3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80.197183260279687</v>
      </c>
      <c r="BA9">
        <v>3.9786888382519821</v>
      </c>
      <c r="BB9">
        <f t="shared" si="0"/>
        <v>91.205254660599508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1.3566972466434781</v>
      </c>
      <c r="L10">
        <v>2.1185437233581963</v>
      </c>
      <c r="M10">
        <v>2.3586105786485634</v>
      </c>
      <c r="N10">
        <v>2.4941569772187071</v>
      </c>
      <c r="O10">
        <v>2.7758435103238956</v>
      </c>
      <c r="P10">
        <v>0</v>
      </c>
      <c r="Q10">
        <v>9.3856493497842294E-2</v>
      </c>
      <c r="R10">
        <v>0.40716072561549599</v>
      </c>
      <c r="S10">
        <v>0.10434450624332388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1.2419337824045082</v>
      </c>
      <c r="AH10">
        <v>0</v>
      </c>
      <c r="AI10">
        <v>0</v>
      </c>
      <c r="AJ10">
        <v>0</v>
      </c>
      <c r="AK10">
        <v>1.2790788944896681</v>
      </c>
      <c r="AL10">
        <v>0</v>
      </c>
      <c r="AM10">
        <v>0</v>
      </c>
      <c r="AN10">
        <v>7.0584460446670837E-3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80.197183260279687</v>
      </c>
      <c r="BA10">
        <v>3.9786883407664257</v>
      </c>
      <c r="BB10">
        <f t="shared" si="0"/>
        <v>91.205243256516738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1.3567091482118085</v>
      </c>
      <c r="L11">
        <v>2.1185437233581963</v>
      </c>
      <c r="M11">
        <v>2.3586105786485634</v>
      </c>
      <c r="N11">
        <v>2.4941569772187071</v>
      </c>
      <c r="O11">
        <v>2.7758435103238956</v>
      </c>
      <c r="P11">
        <v>0</v>
      </c>
      <c r="Q11">
        <v>0.10433712672661602</v>
      </c>
      <c r="R11">
        <v>0.54273363807138386</v>
      </c>
      <c r="S11">
        <v>0.28186121568302014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1.2419337824045082</v>
      </c>
      <c r="AH11">
        <v>0</v>
      </c>
      <c r="AI11">
        <v>0</v>
      </c>
      <c r="AJ11">
        <v>0</v>
      </c>
      <c r="AK11">
        <v>1.2790788944896681</v>
      </c>
      <c r="AL11">
        <v>0</v>
      </c>
      <c r="AM11">
        <v>0</v>
      </c>
      <c r="AN11">
        <v>7.0584460446670837E-3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80.197183260279687</v>
      </c>
      <c r="BA11">
        <v>3.9922140749161801</v>
      </c>
      <c r="BB11">
        <f t="shared" si="0"/>
        <v>91.51529967905968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1.3566972466434781</v>
      </c>
      <c r="L12">
        <v>2.1185437233581963</v>
      </c>
      <c r="M12">
        <v>2.3586105786485634</v>
      </c>
      <c r="N12">
        <v>2.4941569772187071</v>
      </c>
      <c r="O12">
        <v>2.7758435103238956</v>
      </c>
      <c r="P12">
        <v>0</v>
      </c>
      <c r="Q12">
        <v>0.10433712672661602</v>
      </c>
      <c r="R12">
        <v>0.54273363807138386</v>
      </c>
      <c r="S12">
        <v>0.28186121568302014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1.2419337824045082</v>
      </c>
      <c r="AH12">
        <v>0</v>
      </c>
      <c r="AI12">
        <v>0</v>
      </c>
      <c r="AJ12">
        <v>0</v>
      </c>
      <c r="AK12">
        <v>1.2790788944896681</v>
      </c>
      <c r="AL12">
        <v>0</v>
      </c>
      <c r="AM12">
        <v>0</v>
      </c>
      <c r="AN12">
        <v>7.0584460446670837E-3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80.197183260279687</v>
      </c>
      <c r="BA12">
        <v>3.9922135774306238</v>
      </c>
      <c r="BB12">
        <f t="shared" si="0"/>
        <v>91.515288274976911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1.3567091482118085</v>
      </c>
      <c r="L13">
        <v>2.1185437233581963</v>
      </c>
      <c r="M13">
        <v>2.3586105786485634</v>
      </c>
      <c r="N13">
        <v>2.4941569772187071</v>
      </c>
      <c r="O13">
        <v>2.7758435103238956</v>
      </c>
      <c r="P13">
        <v>0</v>
      </c>
      <c r="Q13">
        <v>0.10433712672661602</v>
      </c>
      <c r="R13">
        <v>0.54273363807138386</v>
      </c>
      <c r="S13">
        <v>0.28186121568302014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1.2419337824045082</v>
      </c>
      <c r="AH13">
        <v>0</v>
      </c>
      <c r="AI13">
        <v>0</v>
      </c>
      <c r="AJ13">
        <v>0</v>
      </c>
      <c r="AK13">
        <v>1.2790788944896681</v>
      </c>
      <c r="AL13">
        <v>0</v>
      </c>
      <c r="AM13">
        <v>0</v>
      </c>
      <c r="AN13">
        <v>7.0584460446670837E-3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80.197183260279687</v>
      </c>
      <c r="BA13">
        <v>3.9922140749161801</v>
      </c>
      <c r="BB13">
        <f t="shared" si="0"/>
        <v>91.51529967905968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1.3566972466434781</v>
      </c>
      <c r="L14">
        <v>2.1185437233581963</v>
      </c>
      <c r="M14">
        <v>2.3586105786485634</v>
      </c>
      <c r="N14">
        <v>2.4941569772187071</v>
      </c>
      <c r="O14">
        <v>2.7758435103238956</v>
      </c>
      <c r="P14">
        <v>0</v>
      </c>
      <c r="Q14">
        <v>0.10432566962098141</v>
      </c>
      <c r="R14">
        <v>0.54273363807138386</v>
      </c>
      <c r="S14">
        <v>0.28186121568302014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1.2419337824045082</v>
      </c>
      <c r="AH14">
        <v>0</v>
      </c>
      <c r="AI14">
        <v>0</v>
      </c>
      <c r="AJ14">
        <v>0</v>
      </c>
      <c r="AK14">
        <v>1.2790788944896681</v>
      </c>
      <c r="AL14">
        <v>0</v>
      </c>
      <c r="AM14">
        <v>0</v>
      </c>
      <c r="AN14">
        <v>7.0584460446670837E-3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80.197183260279687</v>
      </c>
      <c r="BA14">
        <v>3.9922130985236084</v>
      </c>
      <c r="BB14">
        <f t="shared" si="0"/>
        <v>91.515277296778279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1.3567091482118085</v>
      </c>
      <c r="L15">
        <v>2.1185437233581963</v>
      </c>
      <c r="M15">
        <v>2.3586105786485634</v>
      </c>
      <c r="N15">
        <v>2.4941569772187071</v>
      </c>
      <c r="O15">
        <v>2.7758435103238956</v>
      </c>
      <c r="P15">
        <v>0</v>
      </c>
      <c r="Q15">
        <v>0.10432566962098141</v>
      </c>
      <c r="R15">
        <v>0.54273363807138386</v>
      </c>
      <c r="S15">
        <v>0.28186121568302014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1.2419337824045082</v>
      </c>
      <c r="AH15">
        <v>0</v>
      </c>
      <c r="AI15">
        <v>0</v>
      </c>
      <c r="AJ15">
        <v>0</v>
      </c>
      <c r="AK15">
        <v>1.2790788944896681</v>
      </c>
      <c r="AL15">
        <v>0</v>
      </c>
      <c r="AM15">
        <v>0</v>
      </c>
      <c r="AN15">
        <v>7.0584460446670837E-3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80.219793362554796</v>
      </c>
      <c r="BA15">
        <v>3.9931586982842755</v>
      </c>
      <c r="BB15">
        <f t="shared" si="0"/>
        <v>91.536953700861062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1.3567049483277978</v>
      </c>
      <c r="L16">
        <v>2.1185437233581963</v>
      </c>
      <c r="M16">
        <v>2.3586105786485634</v>
      </c>
      <c r="N16">
        <v>2.4941569772187071</v>
      </c>
      <c r="O16">
        <v>2.7758435103238956</v>
      </c>
      <c r="P16">
        <v>0</v>
      </c>
      <c r="Q16">
        <v>0.10432566962098141</v>
      </c>
      <c r="R16">
        <v>0.54273363807138386</v>
      </c>
      <c r="S16">
        <v>0.28186121568302014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1.2419337824045082</v>
      </c>
      <c r="AH16">
        <v>0</v>
      </c>
      <c r="AI16">
        <v>0</v>
      </c>
      <c r="AJ16">
        <v>0</v>
      </c>
      <c r="AK16">
        <v>1.2790788944896681</v>
      </c>
      <c r="AL16">
        <v>0</v>
      </c>
      <c r="AM16">
        <v>0</v>
      </c>
      <c r="AN16">
        <v>7.0584460446670837E-3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80.219793362554796</v>
      </c>
      <c r="BA16">
        <v>3.9931585227291237</v>
      </c>
      <c r="BB16">
        <f t="shared" si="0"/>
        <v>91.536949676532203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1.3567168423082616</v>
      </c>
      <c r="L17">
        <v>2.1185437233581963</v>
      </c>
      <c r="M17">
        <v>2.3586105786485634</v>
      </c>
      <c r="N17">
        <v>2.4941569772187071</v>
      </c>
      <c r="O17">
        <v>2.7758435103238956</v>
      </c>
      <c r="P17">
        <v>0</v>
      </c>
      <c r="Q17">
        <v>0.10432566962098141</v>
      </c>
      <c r="R17">
        <v>0.54273363807138386</v>
      </c>
      <c r="S17">
        <v>0.28186121568302014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1.2419337824045082</v>
      </c>
      <c r="AH17">
        <v>0</v>
      </c>
      <c r="AI17">
        <v>0</v>
      </c>
      <c r="AJ17">
        <v>0</v>
      </c>
      <c r="AK17">
        <v>1.2790788944896681</v>
      </c>
      <c r="AL17">
        <v>0</v>
      </c>
      <c r="AM17">
        <v>0</v>
      </c>
      <c r="AN17">
        <v>7.0584460446670837E-3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80.219793362554796</v>
      </c>
      <c r="BA17">
        <v>3.9931590198975071</v>
      </c>
      <c r="BB17">
        <f t="shared" si="0"/>
        <v>91.536961073344273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1.3567049483277978</v>
      </c>
      <c r="L18">
        <v>2.1185437233581963</v>
      </c>
      <c r="M18">
        <v>2.3586105786485634</v>
      </c>
      <c r="N18">
        <v>2.4941569772187071</v>
      </c>
      <c r="O18">
        <v>2.7758435103238956</v>
      </c>
      <c r="P18">
        <v>0</v>
      </c>
      <c r="Q18">
        <v>0.10432566962098141</v>
      </c>
      <c r="R18">
        <v>0.54273363807138386</v>
      </c>
      <c r="S18">
        <v>0.28186121568302014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1.2419337824045082</v>
      </c>
      <c r="AH18">
        <v>0</v>
      </c>
      <c r="AI18">
        <v>0</v>
      </c>
      <c r="AJ18">
        <v>0</v>
      </c>
      <c r="AK18">
        <v>1.2790788944896681</v>
      </c>
      <c r="AL18">
        <v>0</v>
      </c>
      <c r="AM18">
        <v>0</v>
      </c>
      <c r="AN18">
        <v>7.0584460446670837E-3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80.219793362554796</v>
      </c>
      <c r="BA18">
        <v>3.9931585227291237</v>
      </c>
      <c r="BB18">
        <f t="shared" si="0"/>
        <v>91.536949676532203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1.3567168423082616</v>
      </c>
      <c r="L19">
        <v>2.1185437233581963</v>
      </c>
      <c r="M19">
        <v>2.3586105786485634</v>
      </c>
      <c r="N19">
        <v>2.4941569772187071</v>
      </c>
      <c r="O19">
        <v>2.7758435103238956</v>
      </c>
      <c r="P19">
        <v>0</v>
      </c>
      <c r="Q19">
        <v>0.10432566962098141</v>
      </c>
      <c r="R19">
        <v>0.54273363807138386</v>
      </c>
      <c r="S19">
        <v>0.28186121568302014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1.2419337824045082</v>
      </c>
      <c r="AH19">
        <v>0</v>
      </c>
      <c r="AI19">
        <v>0</v>
      </c>
      <c r="AJ19">
        <v>0</v>
      </c>
      <c r="AK19">
        <v>1.2790788944896681</v>
      </c>
      <c r="AL19">
        <v>0</v>
      </c>
      <c r="AM19">
        <v>0</v>
      </c>
      <c r="AN19">
        <v>7.0584460446670837E-3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80.219793362554796</v>
      </c>
      <c r="BA19">
        <v>3.9931590198975071</v>
      </c>
      <c r="BB19">
        <f t="shared" si="0"/>
        <v>91.536961073344273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1.3567049483277978</v>
      </c>
      <c r="L20">
        <v>2.1185437233581963</v>
      </c>
      <c r="M20">
        <v>2.3586105786485634</v>
      </c>
      <c r="N20">
        <v>2.4941569772187071</v>
      </c>
      <c r="O20">
        <v>2.7758435103238956</v>
      </c>
      <c r="P20">
        <v>0</v>
      </c>
      <c r="Q20">
        <v>9.4029857896123517E-2</v>
      </c>
      <c r="R20">
        <v>2.0880828637027758E-2</v>
      </c>
      <c r="S20">
        <v>0.18807084073454053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1.2419337824045082</v>
      </c>
      <c r="AH20">
        <v>0</v>
      </c>
      <c r="AI20">
        <v>0</v>
      </c>
      <c r="AJ20">
        <v>0</v>
      </c>
      <c r="AK20">
        <v>1.2790788944896681</v>
      </c>
      <c r="AL20">
        <v>0</v>
      </c>
      <c r="AM20">
        <v>0</v>
      </c>
      <c r="AN20">
        <v>7.0584460446670837E-3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80.219793362554796</v>
      </c>
      <c r="BA20">
        <v>3.9669942726918221</v>
      </c>
      <c r="BB20">
        <f t="shared" si="0"/>
        <v>90.937174930461808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1.3567168423082616</v>
      </c>
      <c r="L21">
        <v>2.1185437233581963</v>
      </c>
      <c r="M21">
        <v>2.3586105786485634</v>
      </c>
      <c r="N21">
        <v>2.4941569772187071</v>
      </c>
      <c r="O21">
        <v>2.7758435103238956</v>
      </c>
      <c r="P21">
        <v>0</v>
      </c>
      <c r="Q21">
        <v>9.4029857896123517E-2</v>
      </c>
      <c r="R21">
        <v>2.0880828637027758E-2</v>
      </c>
      <c r="S21">
        <v>0.18807084073454053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1.2419337824045082</v>
      </c>
      <c r="AH21">
        <v>0</v>
      </c>
      <c r="AI21">
        <v>0</v>
      </c>
      <c r="AJ21">
        <v>0</v>
      </c>
      <c r="AK21">
        <v>1.2790788944896681</v>
      </c>
      <c r="AL21">
        <v>0</v>
      </c>
      <c r="AM21">
        <v>0</v>
      </c>
      <c r="AN21">
        <v>7.0584460446670837E-3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80.219793362554796</v>
      </c>
      <c r="BA21">
        <v>3.9669947698602055</v>
      </c>
      <c r="BB21">
        <f t="shared" si="0"/>
        <v>90.937186327273878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1.3567049483277978</v>
      </c>
      <c r="L22">
        <v>2.1185437233581963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9.4029857896123517E-2</v>
      </c>
      <c r="R22">
        <v>2.0880828637027758E-2</v>
      </c>
      <c r="S22">
        <v>0.18807084073454053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1.2419337824045082</v>
      </c>
      <c r="AH22">
        <v>0</v>
      </c>
      <c r="AI22">
        <v>0</v>
      </c>
      <c r="AJ22">
        <v>0</v>
      </c>
      <c r="AK22">
        <v>1.2790788944896681</v>
      </c>
      <c r="AL22">
        <v>0</v>
      </c>
      <c r="AM22">
        <v>0</v>
      </c>
      <c r="AN22">
        <v>7.0584460446670837E-3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80.219793362554796</v>
      </c>
      <c r="BA22">
        <v>3.9669942726918221</v>
      </c>
      <c r="BB22">
        <f t="shared" si="0"/>
        <v>90.937174930461808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1.3462797119248548</v>
      </c>
      <c r="L23">
        <v>2.1185437233581963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4.1779146084092847E-2</v>
      </c>
      <c r="R23">
        <v>0</v>
      </c>
      <c r="S23">
        <v>0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1.2419337824045082</v>
      </c>
      <c r="AH23">
        <v>0</v>
      </c>
      <c r="AI23">
        <v>0</v>
      </c>
      <c r="AJ23">
        <v>0</v>
      </c>
      <c r="AK23">
        <v>1.2790788944896681</v>
      </c>
      <c r="AL23">
        <v>0</v>
      </c>
      <c r="AM23">
        <v>0</v>
      </c>
      <c r="AN23">
        <v>7.0584460446670837E-3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80.219793362554796</v>
      </c>
      <c r="BA23">
        <v>3.9556402382767049</v>
      </c>
      <c r="BB23">
        <f t="shared" si="0"/>
        <v>90.676901347290382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2.1185437233581963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1.2419337824045082</v>
      </c>
      <c r="AH24">
        <v>0</v>
      </c>
      <c r="AI24">
        <v>0</v>
      </c>
      <c r="AJ24">
        <v>0</v>
      </c>
      <c r="AK24">
        <v>1.2790788944896681</v>
      </c>
      <c r="AL24">
        <v>0</v>
      </c>
      <c r="AM24">
        <v>0</v>
      </c>
      <c r="AN24">
        <v>7.0584460446670837E-3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80.219793362554796</v>
      </c>
      <c r="BA24">
        <v>3.8976193780119308</v>
      </c>
      <c r="BB24">
        <f t="shared" si="0"/>
        <v>89.346863349546211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2.1185437233581963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1.2419337824045082</v>
      </c>
      <c r="AH25">
        <v>0</v>
      </c>
      <c r="AI25">
        <v>0</v>
      </c>
      <c r="AJ25">
        <v>0</v>
      </c>
      <c r="AK25">
        <v>1.2790788944896681</v>
      </c>
      <c r="AL25">
        <v>0</v>
      </c>
      <c r="AM25">
        <v>0</v>
      </c>
      <c r="AN25">
        <v>7.0584460446670837E-3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80.219793362554796</v>
      </c>
      <c r="BA25">
        <v>3.8976193780119308</v>
      </c>
      <c r="BB25">
        <f t="shared" si="0"/>
        <v>89.346863349546211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2.0141907711199742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1.2419337824045082</v>
      </c>
      <c r="AH26">
        <v>6.0538729179711946E-2</v>
      </c>
      <c r="AI26">
        <v>0</v>
      </c>
      <c r="AJ26">
        <v>0</v>
      </c>
      <c r="AK26">
        <v>1.2790788944896681</v>
      </c>
      <c r="AL26">
        <v>0</v>
      </c>
      <c r="AM26">
        <v>0</v>
      </c>
      <c r="AN26">
        <v>7.0584460446670837E-3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80.29432581924442</v>
      </c>
      <c r="BA26">
        <v>3.9039586577326282</v>
      </c>
      <c r="BB26">
        <f t="shared" si="0"/>
        <v>89.492181479411528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2.1185503369613419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1.2419337824045082</v>
      </c>
      <c r="AH27">
        <v>0.42377112586098931</v>
      </c>
      <c r="AI27">
        <v>0</v>
      </c>
      <c r="AJ27">
        <v>0</v>
      </c>
      <c r="AK27">
        <v>1.2790788944896681</v>
      </c>
      <c r="AL27">
        <v>0</v>
      </c>
      <c r="AM27">
        <v>0</v>
      </c>
      <c r="AN27">
        <v>7.0584460446670837E-3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80.436812773951161</v>
      </c>
      <c r="BA27">
        <v>3.9609298775057464</v>
      </c>
      <c r="BB27">
        <f t="shared" si="0"/>
        <v>90.798158101100739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2.1185294472350673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7.4787745773324976E-2</v>
      </c>
      <c r="AC28">
        <v>0</v>
      </c>
      <c r="AD28">
        <v>0.19985386662492174</v>
      </c>
      <c r="AE28">
        <v>0.38700532498434559</v>
      </c>
      <c r="AF28">
        <v>0.19069075370486327</v>
      </c>
      <c r="AG28">
        <v>1.2419337824045082</v>
      </c>
      <c r="AH28">
        <v>0.90808095929868493</v>
      </c>
      <c r="AI28">
        <v>0</v>
      </c>
      <c r="AJ28">
        <v>0</v>
      </c>
      <c r="AK28">
        <v>1.2790788944896681</v>
      </c>
      <c r="AL28">
        <v>0</v>
      </c>
      <c r="AM28">
        <v>0</v>
      </c>
      <c r="AN28">
        <v>7.0584460446670837E-3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80.959265289083703</v>
      </c>
      <c r="BA28">
        <v>4.0144916898836742</v>
      </c>
      <c r="BB28">
        <f t="shared" si="0"/>
        <v>92.025979359965021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2.1185544624260255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0.14957546336881652</v>
      </c>
      <c r="AC29">
        <v>0</v>
      </c>
      <c r="AD29">
        <v>0.19985386662492174</v>
      </c>
      <c r="AE29">
        <v>0.77401067376330601</v>
      </c>
      <c r="AF29">
        <v>0.38138152922145685</v>
      </c>
      <c r="AG29">
        <v>1.2419337824045082</v>
      </c>
      <c r="AH29">
        <v>1.4468756684408264</v>
      </c>
      <c r="AI29">
        <v>0</v>
      </c>
      <c r="AJ29">
        <v>0</v>
      </c>
      <c r="AK29">
        <v>1.2790788944896681</v>
      </c>
      <c r="AL29">
        <v>0</v>
      </c>
      <c r="AM29">
        <v>0</v>
      </c>
      <c r="AN29">
        <v>7.0584460446670837E-3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81.166011271133371</v>
      </c>
      <c r="BA29">
        <v>4.0944655039011142</v>
      </c>
      <c r="BB29">
        <f t="shared" si="0"/>
        <v>93.859254685120987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2.1185544624260255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0.41787628553537881</v>
      </c>
      <c r="AE30">
        <v>1.1646441778334375</v>
      </c>
      <c r="AF30">
        <v>0.57207228292632006</v>
      </c>
      <c r="AG30">
        <v>1.2419337824045082</v>
      </c>
      <c r="AH30">
        <v>1.9937422110206635</v>
      </c>
      <c r="AI30">
        <v>9.0811546649968683E-2</v>
      </c>
      <c r="AJ30">
        <v>0</v>
      </c>
      <c r="AK30">
        <v>1.2790788944896681</v>
      </c>
      <c r="AL30">
        <v>0</v>
      </c>
      <c r="AM30">
        <v>0.1224400142976414</v>
      </c>
      <c r="AN30">
        <v>7.0584460446670837E-3</v>
      </c>
      <c r="AO30">
        <v>0</v>
      </c>
      <c r="AP30">
        <v>0</v>
      </c>
      <c r="AQ30">
        <v>1.4604083256105198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81.768687121686497</v>
      </c>
      <c r="BA30">
        <v>4.2071304791478754</v>
      </c>
      <c r="BB30">
        <f t="shared" si="0"/>
        <v>96.441924045920999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2.128978480724331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0.62681442830306833</v>
      </c>
      <c r="AE31">
        <v>1.1650069981214777</v>
      </c>
      <c r="AF31">
        <v>0.64199222740555206</v>
      </c>
      <c r="AG31">
        <v>1.2419337824045082</v>
      </c>
      <c r="AH31">
        <v>2.4619083991859734</v>
      </c>
      <c r="AI31">
        <v>0.39351667814652469</v>
      </c>
      <c r="AJ31">
        <v>0</v>
      </c>
      <c r="AK31">
        <v>1.2790788944896681</v>
      </c>
      <c r="AL31">
        <v>0</v>
      </c>
      <c r="AM31">
        <v>0.24675409340429974</v>
      </c>
      <c r="AN31">
        <v>7.0584460446670837E-3</v>
      </c>
      <c r="AO31">
        <v>0</v>
      </c>
      <c r="AP31">
        <v>0</v>
      </c>
      <c r="AQ31">
        <v>2.0040047643498227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87.090492590273428</v>
      </c>
      <c r="BA31">
        <v>4.5232441582740179</v>
      </c>
      <c r="BB31">
        <f t="shared" si="0"/>
        <v>103.68833857555444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2.128978480724331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1.1083542266750157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1.2419337824045082</v>
      </c>
      <c r="AH32">
        <v>2.4921777745773324</v>
      </c>
      <c r="AI32">
        <v>0.39351667814652469</v>
      </c>
      <c r="AJ32">
        <v>0</v>
      </c>
      <c r="AK32">
        <v>1.2790788944896681</v>
      </c>
      <c r="AL32">
        <v>0</v>
      </c>
      <c r="AM32">
        <v>0.37106817251095808</v>
      </c>
      <c r="AN32">
        <v>7.0584460446670837E-3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87.23733980379879</v>
      </c>
      <c r="BA32">
        <v>4.551380812898711</v>
      </c>
      <c r="BB32">
        <f t="shared" si="0"/>
        <v>104.33332762965443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2.128978480724331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1.1083542266750157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1.2419337824045082</v>
      </c>
      <c r="AH33">
        <v>2.4921777745773324</v>
      </c>
      <c r="AI33">
        <v>0.39351667814652469</v>
      </c>
      <c r="AJ33">
        <v>0</v>
      </c>
      <c r="AK33">
        <v>1.2790788944896681</v>
      </c>
      <c r="AL33">
        <v>0</v>
      </c>
      <c r="AM33">
        <v>0.37106817251095808</v>
      </c>
      <c r="AN33">
        <v>7.0584460446670837E-3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87.174722396159467</v>
      </c>
      <c r="BA33">
        <v>4.5487634052593906</v>
      </c>
      <c r="BB33">
        <f t="shared" si="0"/>
        <v>104.27332762965443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2.128978480724331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1.1083542266750157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1.2419337824045082</v>
      </c>
      <c r="AH34">
        <v>2.4921777745773324</v>
      </c>
      <c r="AI34">
        <v>0.39351667814652469</v>
      </c>
      <c r="AJ34">
        <v>0</v>
      </c>
      <c r="AK34">
        <v>1.2790788944896681</v>
      </c>
      <c r="AL34">
        <v>0</v>
      </c>
      <c r="AM34">
        <v>0.37106817251095808</v>
      </c>
      <c r="AN34">
        <v>7.0584460446670837E-3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87.174722396159467</v>
      </c>
      <c r="BA34">
        <v>4.5487634052593906</v>
      </c>
      <c r="BB34">
        <f t="shared" si="0"/>
        <v>104.27332762965443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2.128978480724331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1.1083542266750157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1.2419337824045082</v>
      </c>
      <c r="AH35">
        <v>2.4921777745773324</v>
      </c>
      <c r="AI35">
        <v>0.39351667814652469</v>
      </c>
      <c r="AJ35">
        <v>0</v>
      </c>
      <c r="AK35">
        <v>1.2790788944896681</v>
      </c>
      <c r="AL35">
        <v>0</v>
      </c>
      <c r="AM35">
        <v>0.24675409340429974</v>
      </c>
      <c r="AN35">
        <v>7.0584460446670837E-3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87.174722396159467</v>
      </c>
      <c r="BA35">
        <v>4.5435670767527325</v>
      </c>
      <c r="BB35">
        <f t="shared" si="0"/>
        <v>104.15420987905443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2.128978480724331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0.73665918597370061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1.2419337824045082</v>
      </c>
      <c r="AH36">
        <v>2.4619083991859734</v>
      </c>
      <c r="AI36">
        <v>0.39351667814652469</v>
      </c>
      <c r="AJ36">
        <v>0</v>
      </c>
      <c r="AK36">
        <v>1.2790788944896681</v>
      </c>
      <c r="AL36">
        <v>0</v>
      </c>
      <c r="AM36">
        <v>0.123689390836986</v>
      </c>
      <c r="AN36">
        <v>7.0584460446670837E-3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87.163546232519323</v>
      </c>
      <c r="BA36">
        <v>4.5211536959525924</v>
      </c>
      <c r="BB36">
        <f t="shared" si="0"/>
        <v>103.64041797755445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2.128978480724331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0.14957546336881652</v>
      </c>
      <c r="AC37">
        <v>0</v>
      </c>
      <c r="AD37">
        <v>0.41787628553537881</v>
      </c>
      <c r="AE37">
        <v>0.77401067376330601</v>
      </c>
      <c r="AF37">
        <v>0.38138152922145685</v>
      </c>
      <c r="AG37">
        <v>1.2419337824045082</v>
      </c>
      <c r="AH37">
        <v>1.9937422110206635</v>
      </c>
      <c r="AI37">
        <v>0.12108206219995823</v>
      </c>
      <c r="AJ37">
        <v>0</v>
      </c>
      <c r="AK37">
        <v>1.2790788944896681</v>
      </c>
      <c r="AL37">
        <v>0</v>
      </c>
      <c r="AM37">
        <v>0</v>
      </c>
      <c r="AN37">
        <v>7.0584460446670837E-3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86.073013984554379</v>
      </c>
      <c r="BA37">
        <v>4.3789312303239507</v>
      </c>
      <c r="BB37">
        <f t="shared" si="0"/>
        <v>100.38018911235443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2.128978480724331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7.4787745773324976E-2</v>
      </c>
      <c r="AC38">
        <v>0</v>
      </c>
      <c r="AD38">
        <v>0.20893814276768941</v>
      </c>
      <c r="AE38">
        <v>0.77401067376330601</v>
      </c>
      <c r="AF38">
        <v>0.38138152922145685</v>
      </c>
      <c r="AG38">
        <v>1.2419337824045082</v>
      </c>
      <c r="AH38">
        <v>1.4953066690670005</v>
      </c>
      <c r="AI38">
        <v>0</v>
      </c>
      <c r="AJ38">
        <v>0</v>
      </c>
      <c r="AK38">
        <v>1.2790788944896681</v>
      </c>
      <c r="AL38">
        <v>0</v>
      </c>
      <c r="AM38">
        <v>0</v>
      </c>
      <c r="AN38">
        <v>7.0584460446670837E-3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85.460559382174935</v>
      </c>
      <c r="BA38">
        <v>4.3155750511276931</v>
      </c>
      <c r="BB38">
        <f t="shared" si="0"/>
        <v>98.927847224654442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2.128978480724331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3.0280897307451475E-2</v>
      </c>
      <c r="AE39">
        <v>0.77401067376330601</v>
      </c>
      <c r="AF39">
        <v>0.38138152922145685</v>
      </c>
      <c r="AG39">
        <v>1.2419337824045082</v>
      </c>
      <c r="AH39">
        <v>1.3116725015654349</v>
      </c>
      <c r="AI39">
        <v>0</v>
      </c>
      <c r="AJ39">
        <v>0</v>
      </c>
      <c r="AK39">
        <v>1.2790788944896681</v>
      </c>
      <c r="AL39">
        <v>0</v>
      </c>
      <c r="AM39">
        <v>0</v>
      </c>
      <c r="AN39">
        <v>7.0584460446670837E-3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85.352996242955555</v>
      </c>
      <c r="BA39">
        <v>4.2928090030731942</v>
      </c>
      <c r="BB39">
        <f t="shared" si="0"/>
        <v>98.405970974754439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2.128978480724331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0.77401067376330601</v>
      </c>
      <c r="AF40">
        <v>0.38138152922145685</v>
      </c>
      <c r="AG40">
        <v>1.2419337824045082</v>
      </c>
      <c r="AH40">
        <v>0.84754223011897301</v>
      </c>
      <c r="AI40">
        <v>0</v>
      </c>
      <c r="AJ40">
        <v>0</v>
      </c>
      <c r="AK40">
        <v>1.2790788944896681</v>
      </c>
      <c r="AL40">
        <v>0</v>
      </c>
      <c r="AM40">
        <v>0</v>
      </c>
      <c r="AN40">
        <v>7.0584460446670837E-3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84.794222500521826</v>
      </c>
      <c r="BA40">
        <v>4.2487858737855468</v>
      </c>
      <c r="BB40">
        <f t="shared" si="0"/>
        <v>97.396809192854448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2.128978480724331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0.77401067376330601</v>
      </c>
      <c r="AF41">
        <v>0.38138152922145685</v>
      </c>
      <c r="AG41">
        <v>1.2419337824045082</v>
      </c>
      <c r="AH41">
        <v>0.42377112586098931</v>
      </c>
      <c r="AI41">
        <v>0</v>
      </c>
      <c r="AJ41">
        <v>0</v>
      </c>
      <c r="AK41">
        <v>1.2790788944896681</v>
      </c>
      <c r="AL41">
        <v>0</v>
      </c>
      <c r="AM41">
        <v>0</v>
      </c>
      <c r="AN41">
        <v>7.0584460446670837E-3</v>
      </c>
      <c r="AO41">
        <v>0</v>
      </c>
      <c r="AP41">
        <v>0</v>
      </c>
      <c r="AQ41">
        <v>2.0040047643498227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84.705232728031731</v>
      </c>
      <c r="BA41">
        <v>4.2273524691374771</v>
      </c>
      <c r="BB41">
        <f t="shared" si="0"/>
        <v>96.905481720754452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2.128978480724331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0.52003842329367556</v>
      </c>
      <c r="AF42">
        <v>0.38138152922145685</v>
      </c>
      <c r="AG42">
        <v>1.2419337824045082</v>
      </c>
      <c r="AH42">
        <v>6.0538729179711946E-2</v>
      </c>
      <c r="AI42">
        <v>0</v>
      </c>
      <c r="AJ42">
        <v>0</v>
      </c>
      <c r="AK42">
        <v>1.2790788944896681</v>
      </c>
      <c r="AL42">
        <v>0</v>
      </c>
      <c r="AM42">
        <v>0</v>
      </c>
      <c r="AN42">
        <v>7.0584460446670837E-3</v>
      </c>
      <c r="AO42">
        <v>0</v>
      </c>
      <c r="AP42">
        <v>0</v>
      </c>
      <c r="AQ42">
        <v>1.5030035812982674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84.625363180964314</v>
      </c>
      <c r="BA42">
        <v>4.1772729183675992</v>
      </c>
      <c r="BB42">
        <f t="shared" si="0"/>
        <v>95.757485894254444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2.128978480724331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0.19069075370486327</v>
      </c>
      <c r="AG43">
        <v>1.2419337824045082</v>
      </c>
      <c r="AH43">
        <v>0</v>
      </c>
      <c r="AI43">
        <v>0</v>
      </c>
      <c r="AJ43">
        <v>0</v>
      </c>
      <c r="AK43">
        <v>1.2790788944896681</v>
      </c>
      <c r="AL43">
        <v>0</v>
      </c>
      <c r="AM43">
        <v>0</v>
      </c>
      <c r="AN43">
        <v>7.0584460446670837E-3</v>
      </c>
      <c r="AO43">
        <v>0</v>
      </c>
      <c r="AP43">
        <v>0</v>
      </c>
      <c r="AQ43">
        <v>1.0020023661031101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84.696938008766423</v>
      </c>
      <c r="BA43">
        <v>4.1432607185689267</v>
      </c>
      <c r="BB43">
        <f t="shared" si="0"/>
        <v>94.977809103654423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2.128978480724331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0.19069075370486327</v>
      </c>
      <c r="AG44">
        <v>1.2419337824045082</v>
      </c>
      <c r="AH44">
        <v>0</v>
      </c>
      <c r="AI44">
        <v>0</v>
      </c>
      <c r="AJ44">
        <v>0</v>
      </c>
      <c r="AK44">
        <v>1.2790788944896681</v>
      </c>
      <c r="AL44">
        <v>0</v>
      </c>
      <c r="AM44">
        <v>0</v>
      </c>
      <c r="AN44">
        <v>7.0584460446670837E-3</v>
      </c>
      <c r="AO44">
        <v>0</v>
      </c>
      <c r="AP44">
        <v>0</v>
      </c>
      <c r="AQ44">
        <v>1.0020023661031101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84.749119181799216</v>
      </c>
      <c r="BA44">
        <v>4.1292650690173618</v>
      </c>
      <c r="BB44">
        <f t="shared" si="0"/>
        <v>94.656980601254432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2.128978480724331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0.19069075370486327</v>
      </c>
      <c r="AG45">
        <v>1.2419337824045082</v>
      </c>
      <c r="AH45">
        <v>0</v>
      </c>
      <c r="AI45">
        <v>0</v>
      </c>
      <c r="AJ45">
        <v>0</v>
      </c>
      <c r="AK45">
        <v>1.2790788944896681</v>
      </c>
      <c r="AL45">
        <v>0</v>
      </c>
      <c r="AM45">
        <v>0</v>
      </c>
      <c r="AN45">
        <v>7.0584460446670837E-3</v>
      </c>
      <c r="AO45">
        <v>0</v>
      </c>
      <c r="AP45">
        <v>0</v>
      </c>
      <c r="AQ45">
        <v>0.48680277520350657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84.749119181799216</v>
      </c>
      <c r="BA45">
        <v>4.1077297261177588</v>
      </c>
      <c r="BB45">
        <f t="shared" si="0"/>
        <v>94.163316353254444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2.128978480724331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0.19069075370486327</v>
      </c>
      <c r="AG46">
        <v>1.2419337824045082</v>
      </c>
      <c r="AH46">
        <v>0</v>
      </c>
      <c r="AI46">
        <v>0</v>
      </c>
      <c r="AJ46">
        <v>0</v>
      </c>
      <c r="AK46">
        <v>1.2790788944896681</v>
      </c>
      <c r="AL46">
        <v>0</v>
      </c>
      <c r="AM46">
        <v>0</v>
      </c>
      <c r="AN46">
        <v>7.0584460446670837E-3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84.749119181799216</v>
      </c>
      <c r="BA46">
        <v>4.0873813701142518</v>
      </c>
      <c r="BB46">
        <f t="shared" si="0"/>
        <v>93.696861934054425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2.128978480724331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0.19069075370486327</v>
      </c>
      <c r="AG47">
        <v>1.2419337824045082</v>
      </c>
      <c r="AH47">
        <v>0</v>
      </c>
      <c r="AI47">
        <v>0</v>
      </c>
      <c r="AJ47">
        <v>0</v>
      </c>
      <c r="AK47">
        <v>1.2790788944896681</v>
      </c>
      <c r="AL47">
        <v>0</v>
      </c>
      <c r="AM47">
        <v>0</v>
      </c>
      <c r="AN47">
        <v>7.0584460446670837E-3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84.749119181799216</v>
      </c>
      <c r="BA47">
        <v>4.0873813701142518</v>
      </c>
      <c r="BB47">
        <f t="shared" si="0"/>
        <v>93.696861934054425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2.128978480724331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0.19069075370486327</v>
      </c>
      <c r="AG48">
        <v>1.2419337824045082</v>
      </c>
      <c r="AH48">
        <v>0</v>
      </c>
      <c r="AI48">
        <v>0</v>
      </c>
      <c r="AJ48">
        <v>0</v>
      </c>
      <c r="AK48">
        <v>1.2790788944896681</v>
      </c>
      <c r="AL48">
        <v>0</v>
      </c>
      <c r="AM48">
        <v>0</v>
      </c>
      <c r="AN48">
        <v>7.0584460446670837E-3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84.749119181799216</v>
      </c>
      <c r="BA48">
        <v>4.0873813701142518</v>
      </c>
      <c r="BB48">
        <f t="shared" si="0"/>
        <v>93.696861934054425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2.128978480724331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0.19069075370486327</v>
      </c>
      <c r="AG49">
        <v>1.2419337824045082</v>
      </c>
      <c r="AH49">
        <v>0</v>
      </c>
      <c r="AI49">
        <v>0</v>
      </c>
      <c r="AJ49">
        <v>0</v>
      </c>
      <c r="AK49">
        <v>1.2790788944896681</v>
      </c>
      <c r="AL49">
        <v>0</v>
      </c>
      <c r="AM49">
        <v>0</v>
      </c>
      <c r="AN49">
        <v>7.0584460446670837E-3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84.749119181799216</v>
      </c>
      <c r="BA49">
        <v>4.0873813701142518</v>
      </c>
      <c r="BB49">
        <f t="shared" si="0"/>
        <v>93.696861934054425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2.128978480724331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0.19069075370486327</v>
      </c>
      <c r="AG50">
        <v>1.2419337824045082</v>
      </c>
      <c r="AH50">
        <v>0</v>
      </c>
      <c r="AI50">
        <v>0</v>
      </c>
      <c r="AJ50">
        <v>0</v>
      </c>
      <c r="AK50">
        <v>1.2790788944896681</v>
      </c>
      <c r="AL50">
        <v>0</v>
      </c>
      <c r="AM50">
        <v>0</v>
      </c>
      <c r="AN50">
        <v>7.0584460446670837E-3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84.644756835733659</v>
      </c>
      <c r="BA50">
        <v>4.0830190240487036</v>
      </c>
      <c r="BB50">
        <f t="shared" si="0"/>
        <v>93.596861934054417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2.128978480724331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1.2419337824045082</v>
      </c>
      <c r="AH51">
        <v>0</v>
      </c>
      <c r="AI51">
        <v>0</v>
      </c>
      <c r="AJ51">
        <v>0</v>
      </c>
      <c r="AK51">
        <v>1.2790788944896681</v>
      </c>
      <c r="AL51">
        <v>0</v>
      </c>
      <c r="AM51">
        <v>0</v>
      </c>
      <c r="AN51">
        <v>7.0584460446670837E-3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84.644756835733659</v>
      </c>
      <c r="BA51">
        <v>4.0830190240487036</v>
      </c>
      <c r="BB51">
        <f t="shared" si="0"/>
        <v>93.596861934054417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2.128978480724331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1.2419337824045082</v>
      </c>
      <c r="AH52">
        <v>0</v>
      </c>
      <c r="AI52">
        <v>0</v>
      </c>
      <c r="AJ52">
        <v>0</v>
      </c>
      <c r="AK52">
        <v>1.2790788944896681</v>
      </c>
      <c r="AL52">
        <v>0</v>
      </c>
      <c r="AM52">
        <v>0</v>
      </c>
      <c r="AN52">
        <v>7.0584460446670837E-3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84.550830724274689</v>
      </c>
      <c r="BA52">
        <v>4.0790929125897231</v>
      </c>
      <c r="BB52">
        <f t="shared" si="0"/>
        <v>93.506861934054442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2.1289494628970944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1.2419337824045082</v>
      </c>
      <c r="AH53">
        <v>0</v>
      </c>
      <c r="AI53">
        <v>0</v>
      </c>
      <c r="AJ53">
        <v>0</v>
      </c>
      <c r="AK53">
        <v>1.2790788944896681</v>
      </c>
      <c r="AL53">
        <v>0</v>
      </c>
      <c r="AM53">
        <v>0</v>
      </c>
      <c r="AN53">
        <v>7.0584460446670837E-3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84.550830724274689</v>
      </c>
      <c r="BA53">
        <v>4.079091699644545</v>
      </c>
      <c r="BB53">
        <f t="shared" si="0"/>
        <v>93.506834129172375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2.1289680254229641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1.2419337824045082</v>
      </c>
      <c r="AH54">
        <v>0</v>
      </c>
      <c r="AI54">
        <v>0</v>
      </c>
      <c r="AJ54">
        <v>0</v>
      </c>
      <c r="AK54">
        <v>1.2790788944896681</v>
      </c>
      <c r="AL54">
        <v>0</v>
      </c>
      <c r="AM54">
        <v>0</v>
      </c>
      <c r="AN54">
        <v>7.0584460446670837E-3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84.498649551241911</v>
      </c>
      <c r="BA54">
        <v>4.0769113025253585</v>
      </c>
      <c r="BB54">
        <f t="shared" si="0"/>
        <v>93.456851915784654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2.222906763520911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1.2419337824045082</v>
      </c>
      <c r="AH55">
        <v>0</v>
      </c>
      <c r="AI55">
        <v>0</v>
      </c>
      <c r="AJ55">
        <v>0</v>
      </c>
      <c r="AK55">
        <v>1.2790788944896681</v>
      </c>
      <c r="AL55">
        <v>0</v>
      </c>
      <c r="AM55">
        <v>0</v>
      </c>
      <c r="AN55">
        <v>8.5928908369860158E-3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84.477777082028808</v>
      </c>
      <c r="BA55">
        <v>4.0800296123570652</v>
      </c>
      <c r="BB55">
        <f t="shared" si="0"/>
        <v>93.528334319630119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2.128985543150006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1.2419337824045082</v>
      </c>
      <c r="AH56">
        <v>0</v>
      </c>
      <c r="AI56">
        <v>0</v>
      </c>
      <c r="AJ56">
        <v>0</v>
      </c>
      <c r="AK56">
        <v>1.2790788944896681</v>
      </c>
      <c r="AL56">
        <v>0</v>
      </c>
      <c r="AM56">
        <v>0</v>
      </c>
      <c r="AN56">
        <v>8.5928908369860158E-3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84.477777082028808</v>
      </c>
      <c r="BA56">
        <v>4.0761037053455613</v>
      </c>
      <c r="BB56">
        <f t="shared" si="0"/>
        <v>93.438339006270724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2.0767583654436099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1.2419337824045082</v>
      </c>
      <c r="AH57">
        <v>0</v>
      </c>
      <c r="AI57">
        <v>0</v>
      </c>
      <c r="AJ57">
        <v>0</v>
      </c>
      <c r="AK57">
        <v>1.2790788944896681</v>
      </c>
      <c r="AL57">
        <v>0</v>
      </c>
      <c r="AM57">
        <v>0</v>
      </c>
      <c r="AN57">
        <v>8.5928908369860158E-3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84.38385097056981</v>
      </c>
      <c r="BA57">
        <v>4.0699944978584393</v>
      </c>
      <c r="BB57">
        <f t="shared" si="0"/>
        <v>93.29829492459244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2.1290128515693962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1.2419337824045082</v>
      </c>
      <c r="AH58">
        <v>0</v>
      </c>
      <c r="AI58">
        <v>0</v>
      </c>
      <c r="AJ58">
        <v>0</v>
      </c>
      <c r="AK58">
        <v>1.2790788944896681</v>
      </c>
      <c r="AL58">
        <v>0</v>
      </c>
      <c r="AM58">
        <v>0</v>
      </c>
      <c r="AN58">
        <v>8.5928908369860158E-3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84.38385097056981</v>
      </c>
      <c r="BA58">
        <v>4.0721787353784968</v>
      </c>
      <c r="BB58">
        <f t="shared" si="0"/>
        <v>93.348365173198175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2.1289672676655251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1.2419337824045082</v>
      </c>
      <c r="AH59">
        <v>0</v>
      </c>
      <c r="AI59">
        <v>0</v>
      </c>
      <c r="AJ59">
        <v>0</v>
      </c>
      <c r="AK59">
        <v>1.2790788944896681</v>
      </c>
      <c r="AL59">
        <v>0</v>
      </c>
      <c r="AM59">
        <v>0</v>
      </c>
      <c r="AN59">
        <v>8.5928908369860158E-3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84.498649551241911</v>
      </c>
      <c r="BA59">
        <v>4.0769754106434171</v>
      </c>
      <c r="BB59">
        <f t="shared" si="0"/>
        <v>93.45832149470148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2.129002906486015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1.2419337824045082</v>
      </c>
      <c r="AH60">
        <v>0</v>
      </c>
      <c r="AI60">
        <v>0</v>
      </c>
      <c r="AJ60">
        <v>0</v>
      </c>
      <c r="AK60">
        <v>1.2790788944896681</v>
      </c>
      <c r="AL60">
        <v>0</v>
      </c>
      <c r="AM60">
        <v>0</v>
      </c>
      <c r="AN60">
        <v>8.5928908369860158E-3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84.498649551241911</v>
      </c>
      <c r="BA60">
        <v>4.0979187497976683</v>
      </c>
      <c r="BB60">
        <f t="shared" si="0"/>
        <v>93.938414977419271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2.1290097167840196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1.2419337824045082</v>
      </c>
      <c r="AH61">
        <v>0</v>
      </c>
      <c r="AI61">
        <v>0</v>
      </c>
      <c r="AJ61">
        <v>0</v>
      </c>
      <c r="AK61">
        <v>1.2790788944896681</v>
      </c>
      <c r="AL61">
        <v>0</v>
      </c>
      <c r="AM61">
        <v>0</v>
      </c>
      <c r="AN61">
        <v>8.5928908369860158E-3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84.225807764558553</v>
      </c>
      <c r="BA61">
        <v>4.1074560972363079</v>
      </c>
      <c r="BB61">
        <f t="shared" si="0"/>
        <v>94.157043836646835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2.1290015333049066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1.2419337824045082</v>
      </c>
      <c r="AH62">
        <v>0</v>
      </c>
      <c r="AI62">
        <v>0</v>
      </c>
      <c r="AJ62">
        <v>0</v>
      </c>
      <c r="AK62">
        <v>1.2790788944896681</v>
      </c>
      <c r="AL62">
        <v>0</v>
      </c>
      <c r="AM62">
        <v>0</v>
      </c>
      <c r="AN62">
        <v>8.5928908369860158E-3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83.607070548945941</v>
      </c>
      <c r="BA62">
        <v>4.1025343903494358</v>
      </c>
      <c r="BB62">
        <f t="shared" si="0"/>
        <v>94.044221359637149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2.1290123599088591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0.19069075370486327</v>
      </c>
      <c r="AG63">
        <v>1.2419337824045082</v>
      </c>
      <c r="AH63">
        <v>0</v>
      </c>
      <c r="AI63">
        <v>0</v>
      </c>
      <c r="AJ63">
        <v>0</v>
      </c>
      <c r="AK63">
        <v>1.2790788944896681</v>
      </c>
      <c r="AL63">
        <v>0</v>
      </c>
      <c r="AM63">
        <v>0</v>
      </c>
      <c r="AN63">
        <v>8.5928908369860158E-3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82.798744520976825</v>
      </c>
      <c r="BA63">
        <v>4.0896886643839281</v>
      </c>
      <c r="BB63">
        <f t="shared" si="0"/>
        <v>93.749753067289035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2.1289978008744623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0.19069075370486327</v>
      </c>
      <c r="AG64">
        <v>1.2419337824045082</v>
      </c>
      <c r="AH64">
        <v>0</v>
      </c>
      <c r="AI64">
        <v>0</v>
      </c>
      <c r="AJ64">
        <v>0</v>
      </c>
      <c r="AK64">
        <v>1.2790788944896681</v>
      </c>
      <c r="AL64">
        <v>0</v>
      </c>
      <c r="AM64">
        <v>0</v>
      </c>
      <c r="AN64">
        <v>8.5928908369860158E-3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81.66713316635358</v>
      </c>
      <c r="BA64">
        <v>4.0423867011930312</v>
      </c>
      <c r="BB64">
        <f t="shared" si="0"/>
        <v>92.66542911682231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2.0350694875336846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0.19069075370486327</v>
      </c>
      <c r="AG65">
        <v>1.2419337824045082</v>
      </c>
      <c r="AH65">
        <v>0</v>
      </c>
      <c r="AI65">
        <v>0</v>
      </c>
      <c r="AJ65">
        <v>0</v>
      </c>
      <c r="AK65">
        <v>1.2790788944896681</v>
      </c>
      <c r="AL65">
        <v>0</v>
      </c>
      <c r="AM65">
        <v>0</v>
      </c>
      <c r="AN65">
        <v>8.5928908369860158E-3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81.280992485911099</v>
      </c>
      <c r="BA65">
        <v>4.0223198172528978</v>
      </c>
      <c r="BB65">
        <f t="shared" si="0"/>
        <v>92.205427006979178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2.1289713157915928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0.19069075370486327</v>
      </c>
      <c r="AG66">
        <v>1.2419337824045082</v>
      </c>
      <c r="AH66">
        <v>0</v>
      </c>
      <c r="AI66">
        <v>0</v>
      </c>
      <c r="AJ66">
        <v>0</v>
      </c>
      <c r="AK66">
        <v>1.2790788944896681</v>
      </c>
      <c r="AL66">
        <v>0</v>
      </c>
      <c r="AM66">
        <v>0</v>
      </c>
      <c r="AN66">
        <v>8.5928908369860158E-3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81.280992485911099</v>
      </c>
      <c r="BA66">
        <v>4.0262449136740779</v>
      </c>
      <c r="BB66">
        <f t="shared" si="0"/>
        <v>92.295403738815907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2.1289713157915928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0.38138152922145685</v>
      </c>
      <c r="AG67">
        <v>1.2419337824045082</v>
      </c>
      <c r="AH67">
        <v>6.0538729179711946E-2</v>
      </c>
      <c r="AI67">
        <v>0</v>
      </c>
      <c r="AJ67">
        <v>0</v>
      </c>
      <c r="AK67">
        <v>1.2790788944896681</v>
      </c>
      <c r="AL67">
        <v>0</v>
      </c>
      <c r="AM67">
        <v>0</v>
      </c>
      <c r="AN67">
        <v>8.5928908369860158E-3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81.282471300354828</v>
      </c>
      <c r="BA67">
        <v>4.0368081214141229</v>
      </c>
      <c r="BB67">
        <f t="shared" si="0"/>
        <v>92.537548850215884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2.1289713157915928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0.38138152922145685</v>
      </c>
      <c r="AG68">
        <v>1.2419337824045082</v>
      </c>
      <c r="AH68">
        <v>0.42377112586098931</v>
      </c>
      <c r="AI68">
        <v>0</v>
      </c>
      <c r="AJ68">
        <v>0</v>
      </c>
      <c r="AK68">
        <v>1.2790788944896681</v>
      </c>
      <c r="AL68">
        <v>0</v>
      </c>
      <c r="AM68">
        <v>0</v>
      </c>
      <c r="AN68">
        <v>8.5928908369860158E-3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81.424958255061583</v>
      </c>
      <c r="BA68">
        <v>4.0579471903021496</v>
      </c>
      <c r="BB68">
        <f t="shared" ref="BB68:BB99" si="1">SUM(B68:AZ68)-BA68</f>
        <v>93.022129132715904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2.1289713157915928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0.19145659987476518</v>
      </c>
      <c r="AC69">
        <v>0</v>
      </c>
      <c r="AD69">
        <v>0</v>
      </c>
      <c r="AE69">
        <v>0</v>
      </c>
      <c r="AF69">
        <v>0.38138152922145685</v>
      </c>
      <c r="AG69">
        <v>1.2419337824045082</v>
      </c>
      <c r="AH69">
        <v>0.99687110551033176</v>
      </c>
      <c r="AI69">
        <v>0</v>
      </c>
      <c r="AJ69">
        <v>0</v>
      </c>
      <c r="AK69">
        <v>1.2790788944896681</v>
      </c>
      <c r="AL69">
        <v>0</v>
      </c>
      <c r="AM69">
        <v>0</v>
      </c>
      <c r="AN69">
        <v>8.5928908369860158E-3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81.708290544771458</v>
      </c>
      <c r="BA69">
        <v>4.10174894503613</v>
      </c>
      <c r="BB69">
        <f t="shared" si="1"/>
        <v>94.026216247215885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2.1289713157915928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0.36645990920475896</v>
      </c>
      <c r="AC70">
        <v>0</v>
      </c>
      <c r="AD70">
        <v>0.20893814276768941</v>
      </c>
      <c r="AE70">
        <v>0.38700532498434559</v>
      </c>
      <c r="AF70">
        <v>0.38138152922145685</v>
      </c>
      <c r="AG70">
        <v>1.2419337824045082</v>
      </c>
      <c r="AH70">
        <v>1.3116725015654349</v>
      </c>
      <c r="AI70">
        <v>0</v>
      </c>
      <c r="AJ70">
        <v>0</v>
      </c>
      <c r="AK70">
        <v>1.2790788944896681</v>
      </c>
      <c r="AL70">
        <v>0</v>
      </c>
      <c r="AM70">
        <v>0</v>
      </c>
      <c r="AN70">
        <v>8.5928908369860158E-3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82.176921310791087</v>
      </c>
      <c r="BA70">
        <v>4.1667219846928853</v>
      </c>
      <c r="BB70">
        <f t="shared" si="1"/>
        <v>95.515622146715899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2.1289713157915928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0.73665918597370061</v>
      </c>
      <c r="AC71">
        <v>0</v>
      </c>
      <c r="AD71">
        <v>0.41787628553537881</v>
      </c>
      <c r="AE71">
        <v>0.77401067376330601</v>
      </c>
      <c r="AF71">
        <v>0.38138152922145685</v>
      </c>
      <c r="AG71">
        <v>1.2419337824045082</v>
      </c>
      <c r="AH71">
        <v>1.4953066690670005</v>
      </c>
      <c r="AI71">
        <v>0</v>
      </c>
      <c r="AJ71">
        <v>0</v>
      </c>
      <c r="AK71">
        <v>1.2790788944896681</v>
      </c>
      <c r="AL71">
        <v>0</v>
      </c>
      <c r="AM71">
        <v>6.2469395533291588E-2</v>
      </c>
      <c r="AN71">
        <v>8.8997797954498015E-3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82.364464621164714</v>
      </c>
      <c r="BA71">
        <v>4.22524601967541</v>
      </c>
      <c r="BB71">
        <f t="shared" si="1"/>
        <v>96.857194642415919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2.1289713157915928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0.73665918597370061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1.2419337824045082</v>
      </c>
      <c r="AH72">
        <v>1.9937422110206635</v>
      </c>
      <c r="AI72">
        <v>9.0811546649968683E-2</v>
      </c>
      <c r="AJ72">
        <v>0</v>
      </c>
      <c r="AK72">
        <v>1.2790788944896681</v>
      </c>
      <c r="AL72">
        <v>0</v>
      </c>
      <c r="AM72">
        <v>0.11556837226048841</v>
      </c>
      <c r="AN72">
        <v>8.8997797954498015E-3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83.50594343560843</v>
      </c>
      <c r="BA72">
        <v>4.3165143875225445</v>
      </c>
      <c r="BB72">
        <f t="shared" si="1"/>
        <v>98.949380050815876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2.1289713157915928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1.1083542266750157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1.2419337824045082</v>
      </c>
      <c r="AH73">
        <v>2.4921777745773324</v>
      </c>
      <c r="AI73">
        <v>0.39351667814652469</v>
      </c>
      <c r="AJ73">
        <v>0</v>
      </c>
      <c r="AK73">
        <v>1.2790788944896681</v>
      </c>
      <c r="AL73">
        <v>0</v>
      </c>
      <c r="AM73">
        <v>0.21864286067626801</v>
      </c>
      <c r="AN73">
        <v>8.8997797954498015E-3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84.134481319140065</v>
      </c>
      <c r="BA73">
        <v>4.4153461764253175</v>
      </c>
      <c r="BB73">
        <f t="shared" si="1"/>
        <v>101.2149451256159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2.1289713157915928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1.1083542266750157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1.2419337824045082</v>
      </c>
      <c r="AH74">
        <v>2.990613338134001</v>
      </c>
      <c r="AI74">
        <v>0.39351667814652469</v>
      </c>
      <c r="AJ74">
        <v>0</v>
      </c>
      <c r="AK74">
        <v>1.2790788944896681</v>
      </c>
      <c r="AL74">
        <v>0</v>
      </c>
      <c r="AM74">
        <v>0.37106817251095808</v>
      </c>
      <c r="AN74">
        <v>8.8997797954498015E-3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84.237441035274472</v>
      </c>
      <c r="BA74">
        <v>4.44689631918766</v>
      </c>
      <c r="BB74">
        <f t="shared" si="1"/>
        <v>101.93818308721589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2.1289713157915928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1.1083542266750157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1.2419337824045082</v>
      </c>
      <c r="AH75">
        <v>2.990613338134001</v>
      </c>
      <c r="AI75">
        <v>0.39351667814652469</v>
      </c>
      <c r="AJ75">
        <v>0</v>
      </c>
      <c r="AK75">
        <v>1.2790788944896681</v>
      </c>
      <c r="AL75">
        <v>0</v>
      </c>
      <c r="AM75">
        <v>0.37106817251095808</v>
      </c>
      <c r="AN75">
        <v>8.8997797954498015E-3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84.216568566061369</v>
      </c>
      <c r="BA75">
        <v>4.4460238499745532</v>
      </c>
      <c r="BB75">
        <f t="shared" si="1"/>
        <v>101.91818308721589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2.1289713157915928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0.73665918597370061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1.2419337824045082</v>
      </c>
      <c r="AH76">
        <v>2.990613338134001</v>
      </c>
      <c r="AI76">
        <v>0.39351667814652469</v>
      </c>
      <c r="AJ76">
        <v>0</v>
      </c>
      <c r="AK76">
        <v>1.2790788944896681</v>
      </c>
      <c r="AL76">
        <v>0</v>
      </c>
      <c r="AM76">
        <v>0.37106817251095808</v>
      </c>
      <c r="AN76">
        <v>8.8997797954498015E-3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84.279185973700692</v>
      </c>
      <c r="BA76">
        <v>4.4331044049125587</v>
      </c>
      <c r="BB76">
        <f t="shared" si="1"/>
        <v>101.6220248992159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2.1289713157915928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0.73665918597370061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1.2419337824045082</v>
      </c>
      <c r="AH77">
        <v>2.4921777745773324</v>
      </c>
      <c r="AI77">
        <v>0.39351667814652469</v>
      </c>
      <c r="AJ77">
        <v>0</v>
      </c>
      <c r="AK77">
        <v>1.2790788944896681</v>
      </c>
      <c r="AL77">
        <v>0</v>
      </c>
      <c r="AM77">
        <v>0.37106817251095808</v>
      </c>
      <c r="AN77">
        <v>8.8997797954498015E-3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84.102741598831145</v>
      </c>
      <c r="BA77">
        <v>4.4048944234863505</v>
      </c>
      <c r="BB77">
        <f t="shared" si="1"/>
        <v>100.97535494221589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2.1289713157915928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0.36645990920475896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1.2419337824045082</v>
      </c>
      <c r="AH78">
        <v>1.9937422110206635</v>
      </c>
      <c r="AI78">
        <v>0.39351667814652469</v>
      </c>
      <c r="AJ78">
        <v>0</v>
      </c>
      <c r="AK78">
        <v>1.2790788944896681</v>
      </c>
      <c r="AL78">
        <v>0</v>
      </c>
      <c r="AM78">
        <v>0.37106817251095808</v>
      </c>
      <c r="AN78">
        <v>8.8997797954498015E-3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83.499981214777705</v>
      </c>
      <c r="BA78">
        <v>4.3433901031073079</v>
      </c>
      <c r="BB78">
        <f t="shared" si="1"/>
        <v>99.565464038215879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2.1289713157915928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1.2419337824045082</v>
      </c>
      <c r="AH79">
        <v>1.4953066690670005</v>
      </c>
      <c r="AI79">
        <v>9.0811546649968683E-2</v>
      </c>
      <c r="AJ79">
        <v>0</v>
      </c>
      <c r="AK79">
        <v>1.2790788944896681</v>
      </c>
      <c r="AL79">
        <v>0</v>
      </c>
      <c r="AM79">
        <v>0.2155193956376539</v>
      </c>
      <c r="AN79">
        <v>8.8997797954498015E-3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82.863452306407865</v>
      </c>
      <c r="BA79">
        <v>4.2334756371040756</v>
      </c>
      <c r="BB79">
        <f t="shared" si="1"/>
        <v>97.045845824715883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2.1289713157915928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0.20893814276768941</v>
      </c>
      <c r="AE80">
        <v>0.72563500814026294</v>
      </c>
      <c r="AF80">
        <v>0.57207228292632006</v>
      </c>
      <c r="AG80">
        <v>1.2419337824045082</v>
      </c>
      <c r="AH80">
        <v>0.99687110551033176</v>
      </c>
      <c r="AI80">
        <v>0</v>
      </c>
      <c r="AJ80">
        <v>0</v>
      </c>
      <c r="AK80">
        <v>1.2790788944896681</v>
      </c>
      <c r="AL80">
        <v>0</v>
      </c>
      <c r="AM80">
        <v>7.8086744416614479E-2</v>
      </c>
      <c r="AN80">
        <v>8.8997797954498015E-3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82.13784491755375</v>
      </c>
      <c r="BA80">
        <v>4.1620143170315558</v>
      </c>
      <c r="BB80">
        <f t="shared" si="1"/>
        <v>95.407706186115888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2.1289713157915928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0.20893814276768941</v>
      </c>
      <c r="AE81">
        <v>0.36281750407013147</v>
      </c>
      <c r="AF81">
        <v>0.57207228292632006</v>
      </c>
      <c r="AG81">
        <v>1.2419337824045082</v>
      </c>
      <c r="AH81">
        <v>0.49843556355666874</v>
      </c>
      <c r="AI81">
        <v>0</v>
      </c>
      <c r="AJ81">
        <v>0</v>
      </c>
      <c r="AK81">
        <v>1.2790788944896681</v>
      </c>
      <c r="AL81">
        <v>0</v>
      </c>
      <c r="AM81">
        <v>0</v>
      </c>
      <c r="AN81">
        <v>8.8997797954498015E-3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81.613914631600935</v>
      </c>
      <c r="BA81">
        <v>4.100849627838322</v>
      </c>
      <c r="BB81">
        <f t="shared" si="1"/>
        <v>94.005600798915907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2.1289713157915928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0.57207228292632006</v>
      </c>
      <c r="AG82">
        <v>1.2419337824045082</v>
      </c>
      <c r="AH82">
        <v>0.45000456293049468</v>
      </c>
      <c r="AI82">
        <v>0</v>
      </c>
      <c r="AJ82">
        <v>0</v>
      </c>
      <c r="AK82">
        <v>1.2790788944896681</v>
      </c>
      <c r="AL82">
        <v>0</v>
      </c>
      <c r="AM82">
        <v>0</v>
      </c>
      <c r="AN82">
        <v>8.8997797954498015E-3</v>
      </c>
      <c r="AO82">
        <v>0</v>
      </c>
      <c r="AP82">
        <v>0</v>
      </c>
      <c r="AQ82">
        <v>1.7261215199332078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81.594357127948243</v>
      </c>
      <c r="BA82">
        <v>4.0624928027050284</v>
      </c>
      <c r="BB82">
        <f t="shared" si="1"/>
        <v>93.126330228515897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2.1289713157915928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0.38138152922145685</v>
      </c>
      <c r="AG83">
        <v>1.2419337824045082</v>
      </c>
      <c r="AH83">
        <v>0.12914929179711959</v>
      </c>
      <c r="AI83">
        <v>0</v>
      </c>
      <c r="AJ83">
        <v>0</v>
      </c>
      <c r="AK83">
        <v>1.2790788944896681</v>
      </c>
      <c r="AL83">
        <v>0</v>
      </c>
      <c r="AM83">
        <v>0</v>
      </c>
      <c r="AN83">
        <v>8.8997797954498015E-3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79.624213107910663</v>
      </c>
      <c r="BA83">
        <v>3.9494318289942743</v>
      </c>
      <c r="BB83">
        <f t="shared" si="1"/>
        <v>90.534583218715881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2.1289713157915928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0.38138152922145685</v>
      </c>
      <c r="AG84">
        <v>1.2419337824045082</v>
      </c>
      <c r="AH84">
        <v>0</v>
      </c>
      <c r="AI84">
        <v>0</v>
      </c>
      <c r="AJ84">
        <v>0</v>
      </c>
      <c r="AK84">
        <v>1.2790788944896681</v>
      </c>
      <c r="AL84">
        <v>0</v>
      </c>
      <c r="AM84">
        <v>0</v>
      </c>
      <c r="AN84">
        <v>8.8997797954498015E-3</v>
      </c>
      <c r="AO84">
        <v>0</v>
      </c>
      <c r="AP84">
        <v>0</v>
      </c>
      <c r="AQ84">
        <v>1.5030035812982674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79.573924024212076</v>
      </c>
      <c r="BA84">
        <v>3.9419313048985662</v>
      </c>
      <c r="BB84">
        <f t="shared" si="1"/>
        <v>90.362645367315892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2.1289713157915928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0.19069075370486327</v>
      </c>
      <c r="AG85">
        <v>1.2419337824045082</v>
      </c>
      <c r="AH85">
        <v>0</v>
      </c>
      <c r="AI85">
        <v>0</v>
      </c>
      <c r="AJ85">
        <v>0</v>
      </c>
      <c r="AK85">
        <v>1.2790788944896681</v>
      </c>
      <c r="AL85">
        <v>0</v>
      </c>
      <c r="AM85">
        <v>0</v>
      </c>
      <c r="AN85">
        <v>8.8997797954498015E-3</v>
      </c>
      <c r="AO85">
        <v>0</v>
      </c>
      <c r="AP85">
        <v>0</v>
      </c>
      <c r="AQ85">
        <v>1.5030035812982674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79.5426153203924</v>
      </c>
      <c r="BA85">
        <v>3.9326517266622982</v>
      </c>
      <c r="BB85">
        <f t="shared" si="1"/>
        <v>90.14992546621589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2.1289713157915928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0.19069075370486327</v>
      </c>
      <c r="AG86">
        <v>1.2419337824045082</v>
      </c>
      <c r="AH86">
        <v>0</v>
      </c>
      <c r="AI86">
        <v>0</v>
      </c>
      <c r="AJ86">
        <v>0</v>
      </c>
      <c r="AK86">
        <v>1.2790788944896681</v>
      </c>
      <c r="AL86">
        <v>0</v>
      </c>
      <c r="AM86">
        <v>0</v>
      </c>
      <c r="AN86">
        <v>8.8997797954498015E-3</v>
      </c>
      <c r="AO86">
        <v>0</v>
      </c>
      <c r="AP86">
        <v>0</v>
      </c>
      <c r="AQ86">
        <v>1.5030035812982674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79.448689208933416</v>
      </c>
      <c r="BA86">
        <v>3.9287256152033176</v>
      </c>
      <c r="BB86">
        <f t="shared" si="1"/>
        <v>90.059925466215887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2.1289713157915928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0.19069075370486327</v>
      </c>
      <c r="AG87">
        <v>1.2419337824045082</v>
      </c>
      <c r="AH87">
        <v>0</v>
      </c>
      <c r="AI87">
        <v>0</v>
      </c>
      <c r="AJ87">
        <v>0</v>
      </c>
      <c r="AK87">
        <v>1.2790788944896681</v>
      </c>
      <c r="AL87">
        <v>0</v>
      </c>
      <c r="AM87">
        <v>0</v>
      </c>
      <c r="AN87">
        <v>8.8997797954498015E-3</v>
      </c>
      <c r="AO87">
        <v>0</v>
      </c>
      <c r="AP87">
        <v>0</v>
      </c>
      <c r="AQ87">
        <v>1.0020023661031101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79.469561678146533</v>
      </c>
      <c r="BA87">
        <v>3.9086562336212669</v>
      </c>
      <c r="BB87">
        <f t="shared" si="1"/>
        <v>89.599866101815891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2.1289713157915928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0.19069075370486327</v>
      </c>
      <c r="AG88">
        <v>1.2419337824045082</v>
      </c>
      <c r="AH88">
        <v>0</v>
      </c>
      <c r="AI88">
        <v>0</v>
      </c>
      <c r="AJ88">
        <v>0</v>
      </c>
      <c r="AK88">
        <v>1.2790788944896681</v>
      </c>
      <c r="AL88">
        <v>0</v>
      </c>
      <c r="AM88">
        <v>0</v>
      </c>
      <c r="AN88">
        <v>8.8997797954498015E-3</v>
      </c>
      <c r="AO88">
        <v>0</v>
      </c>
      <c r="AP88">
        <v>0</v>
      </c>
      <c r="AQ88">
        <v>5.2736980171154246E-2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79.469561678146533</v>
      </c>
      <c r="BA88">
        <v>3.8689769404893113</v>
      </c>
      <c r="BB88">
        <f t="shared" si="1"/>
        <v>88.690280009015908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2.1289713157915928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0.19069075370486327</v>
      </c>
      <c r="AG89">
        <v>1.2419337824045082</v>
      </c>
      <c r="AH89">
        <v>0</v>
      </c>
      <c r="AI89">
        <v>0</v>
      </c>
      <c r="AJ89">
        <v>0</v>
      </c>
      <c r="AK89">
        <v>1.2790788944896681</v>
      </c>
      <c r="AL89">
        <v>0</v>
      </c>
      <c r="AM89">
        <v>0</v>
      </c>
      <c r="AN89">
        <v>8.8997797954498015E-3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79.417380505113769</v>
      </c>
      <c r="BA89">
        <v>3.86459136168539</v>
      </c>
      <c r="BB89">
        <f t="shared" si="1"/>
        <v>88.589747434615902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2.1289713157915928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0.19069075370486327</v>
      </c>
      <c r="AG90">
        <v>1.2419337824045082</v>
      </c>
      <c r="AH90">
        <v>0</v>
      </c>
      <c r="AI90">
        <v>0</v>
      </c>
      <c r="AJ90">
        <v>0</v>
      </c>
      <c r="AK90">
        <v>1.2790788944896681</v>
      </c>
      <c r="AL90">
        <v>0</v>
      </c>
      <c r="AM90">
        <v>0</v>
      </c>
      <c r="AN90">
        <v>8.8997797954498015E-3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79.417380505113769</v>
      </c>
      <c r="BA90">
        <v>3.86459136168539</v>
      </c>
      <c r="BB90">
        <f t="shared" si="1"/>
        <v>88.589747434615902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2.1289403641619247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0.19069075370486327</v>
      </c>
      <c r="AG91">
        <v>1.2419337824045082</v>
      </c>
      <c r="AH91">
        <v>0</v>
      </c>
      <c r="AI91">
        <v>0</v>
      </c>
      <c r="AJ91">
        <v>0</v>
      </c>
      <c r="AK91">
        <v>1.2790788944896681</v>
      </c>
      <c r="AL91">
        <v>0</v>
      </c>
      <c r="AM91">
        <v>0</v>
      </c>
      <c r="AN91">
        <v>8.8997797954498015E-3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79.459125443539989</v>
      </c>
      <c r="BA91">
        <v>3.8663350063334834</v>
      </c>
      <c r="BB91">
        <f t="shared" si="1"/>
        <v>88.629717776764352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2.1289480839465154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0.19069075370486327</v>
      </c>
      <c r="AG92">
        <v>1.2419337824045082</v>
      </c>
      <c r="AH92">
        <v>6.0538729179711946E-2</v>
      </c>
      <c r="AI92">
        <v>0</v>
      </c>
      <c r="AJ92">
        <v>0</v>
      </c>
      <c r="AK92">
        <v>1.2790788944896681</v>
      </c>
      <c r="AL92">
        <v>0</v>
      </c>
      <c r="AM92">
        <v>0</v>
      </c>
      <c r="AN92">
        <v>8.8997797954498015E-3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79.491912961803394</v>
      </c>
      <c r="BA92">
        <v>3.8702363661636054</v>
      </c>
      <c r="BB92">
        <f t="shared" si="1"/>
        <v>88.719150384161935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2.1289303062237246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1.2419337824045082</v>
      </c>
      <c r="AH93">
        <v>0.39350175046963054</v>
      </c>
      <c r="AI93">
        <v>0</v>
      </c>
      <c r="AJ93">
        <v>0</v>
      </c>
      <c r="AK93">
        <v>1.2790788944896681</v>
      </c>
      <c r="AL93">
        <v>0</v>
      </c>
      <c r="AM93">
        <v>0</v>
      </c>
      <c r="AN93">
        <v>8.8997797954498015E-3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79.623223752869976</v>
      </c>
      <c r="BA93">
        <v>3.8896422684112939</v>
      </c>
      <c r="BB93">
        <f t="shared" si="1"/>
        <v>89.164000516547958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2.1289569110885891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1.2419337824045082</v>
      </c>
      <c r="AH94">
        <v>0.39350175046963054</v>
      </c>
      <c r="AI94">
        <v>0</v>
      </c>
      <c r="AJ94">
        <v>0</v>
      </c>
      <c r="AK94">
        <v>1.2790788944896681</v>
      </c>
      <c r="AL94">
        <v>0</v>
      </c>
      <c r="AM94">
        <v>0</v>
      </c>
      <c r="AN94">
        <v>8.8997797954498015E-3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79.571042579837211</v>
      </c>
      <c r="BA94">
        <v>3.8874622074618785</v>
      </c>
      <c r="BB94">
        <f t="shared" si="1"/>
        <v>89.114026009329478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2.1289365526391295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1.2419337824045082</v>
      </c>
      <c r="AH95">
        <v>0.39350175046963054</v>
      </c>
      <c r="AI95">
        <v>0</v>
      </c>
      <c r="AJ95">
        <v>0</v>
      </c>
      <c r="AK95">
        <v>1.2790788944896681</v>
      </c>
      <c r="AL95">
        <v>0</v>
      </c>
      <c r="AM95">
        <v>0</v>
      </c>
      <c r="AN95">
        <v>8.8997797954498015E-3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79.623223752869976</v>
      </c>
      <c r="BA95">
        <v>3.8896425295114581</v>
      </c>
      <c r="BB95">
        <f t="shared" si="1"/>
        <v>89.164006501863199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2.1289521543851464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1.2419337824045082</v>
      </c>
      <c r="AH96">
        <v>0.39350175046963054</v>
      </c>
      <c r="AI96">
        <v>0</v>
      </c>
      <c r="AJ96">
        <v>0</v>
      </c>
      <c r="AK96">
        <v>1.2790788944896681</v>
      </c>
      <c r="AL96">
        <v>0</v>
      </c>
      <c r="AM96">
        <v>0</v>
      </c>
      <c r="AN96">
        <v>8.8997797954498015E-3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79.623223752869976</v>
      </c>
      <c r="BA96">
        <v>3.8896431816644417</v>
      </c>
      <c r="BB96">
        <f t="shared" si="1"/>
        <v>89.164021451456236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2.1288951118790771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1.2419337824045082</v>
      </c>
      <c r="AH97">
        <v>0.39350175046963054</v>
      </c>
      <c r="AI97">
        <v>0</v>
      </c>
      <c r="AJ97">
        <v>0</v>
      </c>
      <c r="AK97">
        <v>1.2790788944896681</v>
      </c>
      <c r="AL97">
        <v>0</v>
      </c>
      <c r="AM97">
        <v>0</v>
      </c>
      <c r="AN97">
        <v>8.8997797954498015E-3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79.623223752869976</v>
      </c>
      <c r="BA97">
        <v>3.8896407972876879</v>
      </c>
      <c r="BB97">
        <f t="shared" si="1"/>
        <v>89.163966793326921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2.1288951118790771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</v>
      </c>
      <c r="R98">
        <v>0</v>
      </c>
      <c r="S98">
        <v>0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1.2419337824045082</v>
      </c>
      <c r="AH98">
        <v>0.39350175046963054</v>
      </c>
      <c r="AI98">
        <v>0</v>
      </c>
      <c r="AJ98">
        <v>0</v>
      </c>
      <c r="AK98">
        <v>1.2790788944896681</v>
      </c>
      <c r="AL98">
        <v>0</v>
      </c>
      <c r="AM98">
        <v>0</v>
      </c>
      <c r="AN98">
        <v>8.8997797954498015E-3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79.623223752869976</v>
      </c>
      <c r="BA98">
        <v>3.8896407972876879</v>
      </c>
      <c r="BB98">
        <f t="shared" si="1"/>
        <v>89.163966793326921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7.1097086287746766E-3</v>
      </c>
      <c r="L99">
        <f t="shared" si="2"/>
        <v>5.0983168444000117E-2</v>
      </c>
      <c r="M99">
        <f t="shared" si="2"/>
        <v>5.6606653887565431E-2</v>
      </c>
      <c r="N99">
        <f t="shared" si="2"/>
        <v>5.9859767453248829E-2</v>
      </c>
      <c r="O99">
        <f t="shared" si="2"/>
        <v>6.6620244247773658E-2</v>
      </c>
      <c r="P99">
        <f t="shared" si="2"/>
        <v>0</v>
      </c>
      <c r="Q99">
        <f t="shared" si="2"/>
        <v>4.5649281980796285E-4</v>
      </c>
      <c r="R99">
        <f t="shared" si="2"/>
        <v>1.4403916699461327E-3</v>
      </c>
      <c r="S99">
        <f t="shared" si="2"/>
        <v>9.317609626545726E-4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3.4439751870695046E-3</v>
      </c>
      <c r="AC99">
        <f t="shared" si="2"/>
        <v>0</v>
      </c>
      <c r="AD99">
        <f t="shared" si="2"/>
        <v>2.771458477927364E-3</v>
      </c>
      <c r="AE99">
        <f t="shared" si="2"/>
        <v>6.346827029430179E-3</v>
      </c>
      <c r="AF99">
        <f t="shared" si="2"/>
        <v>7.1699725181590557E-3</v>
      </c>
      <c r="AG99">
        <f t="shared" si="2"/>
        <v>2.9806410777708126E-2</v>
      </c>
      <c r="AH99">
        <f t="shared" si="2"/>
        <v>1.3520316649733881E-2</v>
      </c>
      <c r="AI99">
        <f t="shared" si="2"/>
        <v>1.2789292099770401E-3</v>
      </c>
      <c r="AJ99">
        <f t="shared" si="2"/>
        <v>0</v>
      </c>
      <c r="AK99">
        <f t="shared" si="2"/>
        <v>3.0697893467752056E-2</v>
      </c>
      <c r="AL99">
        <f t="shared" si="2"/>
        <v>0</v>
      </c>
      <c r="AM99">
        <f t="shared" si="2"/>
        <v>1.0996174351388019E-3</v>
      </c>
      <c r="AN99">
        <f t="shared" si="2"/>
        <v>1.8842982049676441E-4</v>
      </c>
      <c r="AO99">
        <f t="shared" si="2"/>
        <v>0</v>
      </c>
      <c r="AP99">
        <f t="shared" si="2"/>
        <v>0</v>
      </c>
      <c r="AQ99">
        <f t="shared" si="2"/>
        <v>1.9837213145794196E-2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1.9747160381444382</v>
      </c>
      <c r="BA99">
        <f t="shared" si="2"/>
        <v>9.8158765056501507E-2</v>
      </c>
      <c r="BB99">
        <f t="shared" si="1"/>
        <v>2.2501370496923414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11.222949279899812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0.46911927989981095</v>
      </c>
      <c r="BB3">
        <f>SUM(B3:AZ3)-BA3</f>
        <v>10.753830000000001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11.222949279899812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0.46911927989981095</v>
      </c>
      <c r="BB4">
        <f t="shared" ref="BB4:BB67" si="0">SUM(B4:AZ4)-BA4</f>
        <v>10.753830000000001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11.222949279899812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0.46911927989981095</v>
      </c>
      <c r="BB5">
        <f t="shared" si="0"/>
        <v>10.753830000000001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11.222949279899812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0.46911927989981095</v>
      </c>
      <c r="BB6">
        <f t="shared" si="0"/>
        <v>10.753830000000001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11.222949279899812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0.46911927989981095</v>
      </c>
      <c r="BB7">
        <f t="shared" si="0"/>
        <v>10.753830000000001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11.222949279899812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0.46911927989981095</v>
      </c>
      <c r="BB8">
        <f t="shared" si="0"/>
        <v>10.753830000000001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11.222949279899812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0.46911927989981095</v>
      </c>
      <c r="BB9">
        <f t="shared" si="0"/>
        <v>10.753830000000001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11.222949279899812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0.46911927989981095</v>
      </c>
      <c r="BB10">
        <f t="shared" si="0"/>
        <v>10.753830000000001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11.222949279899812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0.46911927989981095</v>
      </c>
      <c r="BB11">
        <f t="shared" si="0"/>
        <v>10.753830000000001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11.222949279899812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0.46911927989981095</v>
      </c>
      <c r="BB12">
        <f t="shared" si="0"/>
        <v>10.753830000000001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12.106765810895428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0.50606281089542904</v>
      </c>
      <c r="BB13">
        <f t="shared" si="0"/>
        <v>11.600702999999999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12.612457733249844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0.52720073324984362</v>
      </c>
      <c r="BB14">
        <f t="shared" si="0"/>
        <v>12.085257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12.990666875391357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0.54300987539135726</v>
      </c>
      <c r="BB15">
        <f t="shared" si="0"/>
        <v>12.447657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12.990666875391357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0.54300987539135726</v>
      </c>
      <c r="BB16">
        <f t="shared" si="0"/>
        <v>12.447657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12.990666875391357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0.54300987539135726</v>
      </c>
      <c r="BB17">
        <f t="shared" si="0"/>
        <v>12.447657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12.990666875391357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0.54300987539135726</v>
      </c>
      <c r="BB18">
        <f t="shared" si="0"/>
        <v>12.447657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14.080611563347944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0.58856956334794397</v>
      </c>
      <c r="BB19">
        <f t="shared" si="0"/>
        <v>13.492042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14.421284700480065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0.60280970048006566</v>
      </c>
      <c r="BB20">
        <f t="shared" si="0"/>
        <v>13.818474999999999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14.421284700480065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0.60280970048006566</v>
      </c>
      <c r="BB21">
        <f t="shared" si="0"/>
        <v>13.818474999999999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14.963932373199748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0.62549237319974793</v>
      </c>
      <c r="BB22">
        <f t="shared" si="0"/>
        <v>14.33844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14.963932373199748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0.62549237319974793</v>
      </c>
      <c r="BB23">
        <f t="shared" si="0"/>
        <v>14.33844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14.963932373199748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0.62549237319974793</v>
      </c>
      <c r="BB24">
        <f t="shared" si="0"/>
        <v>14.33844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14.963932373199748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0.62549237319974793</v>
      </c>
      <c r="BB25">
        <f t="shared" si="0"/>
        <v>14.33844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14.963932373199748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0.62549237319974793</v>
      </c>
      <c r="BB26">
        <f t="shared" si="0"/>
        <v>14.33844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14.963932373199748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0.62549237319974793</v>
      </c>
      <c r="BB27">
        <f t="shared" si="0"/>
        <v>14.33844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14.963932373199748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0.62549237319974793</v>
      </c>
      <c r="BB28">
        <f t="shared" si="0"/>
        <v>14.33844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14.963932373199748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0.62549237319974793</v>
      </c>
      <c r="BB29">
        <f t="shared" si="0"/>
        <v>14.33844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14.963932373199748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0.62549237319974793</v>
      </c>
      <c r="BB30">
        <f t="shared" si="0"/>
        <v>14.33844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14.963932373199748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0.62549237319974793</v>
      </c>
      <c r="BB31">
        <f t="shared" si="0"/>
        <v>14.33844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14.963932373199748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0.62549237319974793</v>
      </c>
      <c r="BB32">
        <f t="shared" si="0"/>
        <v>14.33844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14.963932373199748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0.62549237319974793</v>
      </c>
      <c r="BB33">
        <f t="shared" si="0"/>
        <v>14.33844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14.963932373199748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0.62549237319974793</v>
      </c>
      <c r="BB34">
        <f t="shared" si="0"/>
        <v>14.33844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14.963932373199748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0.62549237319974793</v>
      </c>
      <c r="BB35">
        <f t="shared" si="0"/>
        <v>14.33844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14.963932373199748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0.62549237319974793</v>
      </c>
      <c r="BB36">
        <f t="shared" si="0"/>
        <v>14.33844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14.963932373199748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0.62549237319974793</v>
      </c>
      <c r="BB37">
        <f t="shared" si="0"/>
        <v>14.33844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14.963932373199748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0.62549237319974793</v>
      </c>
      <c r="BB38">
        <f t="shared" si="0"/>
        <v>14.33844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14.963932373199748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0.62549237319974793</v>
      </c>
      <c r="BB39">
        <f t="shared" si="0"/>
        <v>14.33844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14.963932373199748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0.62549237319974793</v>
      </c>
      <c r="BB40">
        <f t="shared" si="0"/>
        <v>14.33844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14.963932373199748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0.62549237319974793</v>
      </c>
      <c r="BB41">
        <f t="shared" si="0"/>
        <v>14.33844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14.963932373199748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0.62549237319974793</v>
      </c>
      <c r="BB42">
        <f t="shared" si="0"/>
        <v>14.33844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14.963932373199748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0.62549237319974793</v>
      </c>
      <c r="BB43">
        <f t="shared" si="0"/>
        <v>14.33844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14.963932373199748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0.62549237319974793</v>
      </c>
      <c r="BB44">
        <f t="shared" si="0"/>
        <v>14.33844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14.963932373199748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0.62549237319974793</v>
      </c>
      <c r="BB45">
        <f t="shared" si="0"/>
        <v>14.33844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14.963932373199748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0.62549237319974793</v>
      </c>
      <c r="BB46">
        <f t="shared" si="0"/>
        <v>14.33844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14.963932373199748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0.62549237319974793</v>
      </c>
      <c r="BB47">
        <f t="shared" si="0"/>
        <v>14.33844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14.963932373199748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0.62549237319974793</v>
      </c>
      <c r="BB48">
        <f t="shared" si="0"/>
        <v>14.33844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14.963932373199748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0.62549237319974793</v>
      </c>
      <c r="BB49">
        <f t="shared" si="0"/>
        <v>14.33844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14.963932373199748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0.62549237319974793</v>
      </c>
      <c r="BB50">
        <f t="shared" si="0"/>
        <v>14.33844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14.963932373199748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0.62549237319974793</v>
      </c>
      <c r="BB51">
        <f t="shared" si="0"/>
        <v>14.33844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14.963932373199748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0.62549237319974793</v>
      </c>
      <c r="BB52">
        <f t="shared" si="0"/>
        <v>14.33844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14.963932373199748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0.62549237319974793</v>
      </c>
      <c r="BB53">
        <f t="shared" si="0"/>
        <v>14.33844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14.963932373199748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0.62549237319974793</v>
      </c>
      <c r="BB54">
        <f t="shared" si="0"/>
        <v>14.33844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14.963932373199748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0.62549237319974793</v>
      </c>
      <c r="BB55">
        <f t="shared" si="0"/>
        <v>14.33844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14.963932373199748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0.62549237319974793</v>
      </c>
      <c r="BB56">
        <f t="shared" si="0"/>
        <v>14.33844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14.963932373199748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0.62549237319974793</v>
      </c>
      <c r="BB57">
        <f t="shared" si="0"/>
        <v>14.33844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14.963932373199748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0.62549237319974793</v>
      </c>
      <c r="BB58">
        <f t="shared" si="0"/>
        <v>14.33844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14.963932373199748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0.62549237319974793</v>
      </c>
      <c r="BB59">
        <f t="shared" si="0"/>
        <v>14.33844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14.963932373199748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0.62549237319974793</v>
      </c>
      <c r="BB60">
        <f t="shared" si="0"/>
        <v>14.33844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14.963932373199748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0.62549237319974793</v>
      </c>
      <c r="BB61">
        <f t="shared" si="0"/>
        <v>14.33844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14.963932373199748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0.62549237319974793</v>
      </c>
      <c r="BB62">
        <f t="shared" si="0"/>
        <v>14.33844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14.963932373199748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0.62549237319974793</v>
      </c>
      <c r="BB63">
        <f t="shared" si="0"/>
        <v>14.33844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14.963932373199748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0.62549237319974793</v>
      </c>
      <c r="BB64">
        <f t="shared" si="0"/>
        <v>14.33844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14.963932373199748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0.62549237319974793</v>
      </c>
      <c r="BB65">
        <f t="shared" si="0"/>
        <v>14.33844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14.963932373199748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0.62549237319974793</v>
      </c>
      <c r="BB66">
        <f t="shared" si="0"/>
        <v>14.33844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14.963932373199748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0.62549237319974793</v>
      </c>
      <c r="BB67">
        <f t="shared" si="0"/>
        <v>14.33844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14.963932373199748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0.62549237319974793</v>
      </c>
      <c r="BB68">
        <f t="shared" ref="BB68:BB99" si="1">SUM(B68:AZ68)-BA68</f>
        <v>14.33844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14.963932373199748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0.62549237319974793</v>
      </c>
      <c r="BB69">
        <f t="shared" si="1"/>
        <v>14.33844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14.963932373199748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0.62549237319974793</v>
      </c>
      <c r="BB70">
        <f t="shared" si="1"/>
        <v>14.33844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14.963932373199748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0.62549237319974793</v>
      </c>
      <c r="BB71">
        <f t="shared" si="1"/>
        <v>14.33844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14.963932373199748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0.62549237319974793</v>
      </c>
      <c r="BB72">
        <f t="shared" si="1"/>
        <v>14.33844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14.963932373199748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0.62549237319974793</v>
      </c>
      <c r="BB73">
        <f t="shared" si="1"/>
        <v>14.33844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14.963932373199748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0.62549237319974793</v>
      </c>
      <c r="BB74">
        <f t="shared" si="1"/>
        <v>14.33844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14.963932373199748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0.62549237319974793</v>
      </c>
      <c r="BB75">
        <f t="shared" si="1"/>
        <v>14.33844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14.963932373199748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0.62549237319974793</v>
      </c>
      <c r="BB76">
        <f t="shared" si="1"/>
        <v>14.33844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14.963932373199748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0.62549237319974793</v>
      </c>
      <c r="BB77">
        <f t="shared" si="1"/>
        <v>14.33844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14.963932373199748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0.62549237319974793</v>
      </c>
      <c r="BB78">
        <f t="shared" si="1"/>
        <v>14.33844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14.963932373199748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0.62549237319974793</v>
      </c>
      <c r="BB79">
        <f t="shared" si="1"/>
        <v>14.33844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14.963932373199748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0.62549237319974793</v>
      </c>
      <c r="BB80">
        <f t="shared" si="1"/>
        <v>14.33844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14.963932373199748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0.62549237319974793</v>
      </c>
      <c r="BB81">
        <f t="shared" si="1"/>
        <v>14.33844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14.963932373199748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0.62549237319974793</v>
      </c>
      <c r="BB82">
        <f t="shared" si="1"/>
        <v>14.33844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14.963932373199748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0.62549237319974793</v>
      </c>
      <c r="BB83">
        <f t="shared" si="1"/>
        <v>14.33844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14.963932373199748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0.62549237319974793</v>
      </c>
      <c r="BB84">
        <f t="shared" si="1"/>
        <v>14.33844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14.963932373199748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0.62549237319974793</v>
      </c>
      <c r="BB85">
        <f t="shared" si="1"/>
        <v>14.33844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14.963932373199748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0.62549237319974793</v>
      </c>
      <c r="BB86">
        <f t="shared" si="1"/>
        <v>14.33844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14.963932373199748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0.62549237319974793</v>
      </c>
      <c r="BB87">
        <f t="shared" si="1"/>
        <v>14.33844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14.963932373199748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0.62549237319974793</v>
      </c>
      <c r="BB88">
        <f t="shared" si="1"/>
        <v>14.33844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14.963932373199748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0.62549237319974793</v>
      </c>
      <c r="BB89">
        <f t="shared" si="1"/>
        <v>14.33844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14.963932373199748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0.62549237319974793</v>
      </c>
      <c r="BB90">
        <f t="shared" si="1"/>
        <v>14.33844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14.963932373199748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0.62549237319974793</v>
      </c>
      <c r="BB91">
        <f t="shared" si="1"/>
        <v>14.33844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14.963932373199748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0.62549237319974793</v>
      </c>
      <c r="BB92">
        <f t="shared" si="1"/>
        <v>14.33844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14.963932373199748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0.62549237319974793</v>
      </c>
      <c r="BB93">
        <f t="shared" si="1"/>
        <v>14.33844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14.963932373199748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0.62549237319974793</v>
      </c>
      <c r="BB94">
        <f t="shared" si="1"/>
        <v>14.33844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14.963932373199748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0.62549237319974793</v>
      </c>
      <c r="BB95">
        <f t="shared" si="1"/>
        <v>14.33844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14.963932373199748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0.62549237319974793</v>
      </c>
      <c r="BB96">
        <f t="shared" si="1"/>
        <v>14.33844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14.963932373199748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0.62549237319974793</v>
      </c>
      <c r="BB97">
        <f t="shared" si="1"/>
        <v>14.33844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14.963932373199748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0.62549237319974793</v>
      </c>
      <c r="BB98">
        <f t="shared" si="1"/>
        <v>14.33844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0.34601433938634907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1.4463399386349369E-2</v>
      </c>
      <c r="BB99">
        <f t="shared" si="1"/>
        <v>0.33155093999999968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60.02</v>
      </c>
      <c r="N3" s="207">
        <v>48.99</v>
      </c>
      <c r="O3" s="207">
        <v>69.13</v>
      </c>
      <c r="P3" s="207">
        <v>20.7</v>
      </c>
      <c r="Q3" s="207">
        <v>4.66</v>
      </c>
      <c r="R3" s="207">
        <v>17.52</v>
      </c>
      <c r="S3" s="207">
        <v>11.07</v>
      </c>
      <c r="T3" s="207">
        <v>0</v>
      </c>
      <c r="U3" s="207">
        <v>49.49</v>
      </c>
      <c r="V3" s="207">
        <v>7.62</v>
      </c>
      <c r="W3" s="207">
        <v>18.690000000000001</v>
      </c>
      <c r="X3" s="207">
        <v>61.95</v>
      </c>
      <c r="Y3" s="207">
        <v>0</v>
      </c>
      <c r="Z3" s="207">
        <v>112.71</v>
      </c>
      <c r="AA3" s="207">
        <v>33.6</v>
      </c>
      <c r="AB3" s="207">
        <v>0</v>
      </c>
      <c r="AC3" s="207">
        <v>15.88</v>
      </c>
      <c r="AD3" s="207">
        <v>0</v>
      </c>
      <c r="AE3" s="207">
        <v>0</v>
      </c>
      <c r="AF3" s="207">
        <v>0</v>
      </c>
      <c r="AG3" s="207">
        <v>41</v>
      </c>
      <c r="AH3" s="207">
        <v>0</v>
      </c>
      <c r="AI3" s="207">
        <v>0</v>
      </c>
      <c r="AJ3" s="207">
        <v>0</v>
      </c>
      <c r="AK3" s="207">
        <v>83.76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60.02</v>
      </c>
      <c r="N4" s="207">
        <v>48.99</v>
      </c>
      <c r="O4" s="207">
        <v>69.13</v>
      </c>
      <c r="P4" s="207">
        <v>20.7</v>
      </c>
      <c r="Q4" s="207">
        <v>4.66</v>
      </c>
      <c r="R4" s="207">
        <v>17.52</v>
      </c>
      <c r="S4" s="207">
        <v>11.07</v>
      </c>
      <c r="T4" s="207">
        <v>0</v>
      </c>
      <c r="U4" s="207">
        <v>49.49</v>
      </c>
      <c r="V4" s="207">
        <v>7.62</v>
      </c>
      <c r="W4" s="207">
        <v>18.690000000000001</v>
      </c>
      <c r="X4" s="207">
        <v>61.95</v>
      </c>
      <c r="Y4" s="207">
        <v>0</v>
      </c>
      <c r="Z4" s="207">
        <v>112.71</v>
      </c>
      <c r="AA4" s="207">
        <v>33.6</v>
      </c>
      <c r="AB4" s="207">
        <v>0</v>
      </c>
      <c r="AC4" s="207">
        <v>15.88</v>
      </c>
      <c r="AD4" s="207">
        <v>0</v>
      </c>
      <c r="AE4" s="207">
        <v>0</v>
      </c>
      <c r="AF4" s="207">
        <v>0</v>
      </c>
      <c r="AG4" s="207">
        <v>41</v>
      </c>
      <c r="AH4" s="207">
        <v>0</v>
      </c>
      <c r="AI4" s="207">
        <v>0</v>
      </c>
      <c r="AJ4" s="207">
        <v>0</v>
      </c>
      <c r="AK4" s="207">
        <v>83.76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60.02</v>
      </c>
      <c r="N5" s="207">
        <v>48.99</v>
      </c>
      <c r="O5" s="207">
        <v>69.13</v>
      </c>
      <c r="P5" s="207">
        <v>20.7</v>
      </c>
      <c r="Q5" s="207">
        <v>2.2200000000000002</v>
      </c>
      <c r="R5" s="207">
        <v>3.82</v>
      </c>
      <c r="S5" s="207">
        <v>5</v>
      </c>
      <c r="T5" s="207">
        <v>0</v>
      </c>
      <c r="U5" s="207">
        <v>49.49</v>
      </c>
      <c r="V5" s="207">
        <v>0</v>
      </c>
      <c r="W5" s="207">
        <v>4.78</v>
      </c>
      <c r="X5" s="207">
        <v>14.34</v>
      </c>
      <c r="Y5" s="207">
        <v>0</v>
      </c>
      <c r="Z5" s="207">
        <v>112.71</v>
      </c>
      <c r="AA5" s="207">
        <v>33.6</v>
      </c>
      <c r="AB5" s="207">
        <v>0</v>
      </c>
      <c r="AC5" s="207">
        <v>15.88</v>
      </c>
      <c r="AD5" s="207">
        <v>0</v>
      </c>
      <c r="AE5" s="207">
        <v>0</v>
      </c>
      <c r="AF5" s="207">
        <v>0</v>
      </c>
      <c r="AG5" s="207">
        <v>41</v>
      </c>
      <c r="AH5" s="207">
        <v>0</v>
      </c>
      <c r="AI5" s="207">
        <v>0</v>
      </c>
      <c r="AJ5" s="207">
        <v>0</v>
      </c>
      <c r="AK5" s="207">
        <v>83.76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60.02</v>
      </c>
      <c r="N6" s="207">
        <v>48.99</v>
      </c>
      <c r="O6" s="207">
        <v>69.13</v>
      </c>
      <c r="P6" s="207">
        <v>20.7</v>
      </c>
      <c r="Q6" s="207">
        <v>2.2200000000000002</v>
      </c>
      <c r="R6" s="207">
        <v>3.82</v>
      </c>
      <c r="S6" s="207">
        <v>5</v>
      </c>
      <c r="T6" s="207">
        <v>0</v>
      </c>
      <c r="U6" s="207">
        <v>49.49</v>
      </c>
      <c r="V6" s="207">
        <v>0</v>
      </c>
      <c r="W6" s="207">
        <v>4.78</v>
      </c>
      <c r="X6" s="207">
        <v>14.34</v>
      </c>
      <c r="Y6" s="207">
        <v>0</v>
      </c>
      <c r="Z6" s="207">
        <v>112.71</v>
      </c>
      <c r="AA6" s="207">
        <v>14.34</v>
      </c>
      <c r="AB6" s="207">
        <v>0</v>
      </c>
      <c r="AC6" s="207">
        <v>15.88</v>
      </c>
      <c r="AD6" s="207">
        <v>0</v>
      </c>
      <c r="AE6" s="207">
        <v>0</v>
      </c>
      <c r="AF6" s="207">
        <v>0</v>
      </c>
      <c r="AG6" s="207">
        <v>41</v>
      </c>
      <c r="AH6" s="207">
        <v>0</v>
      </c>
      <c r="AI6" s="207">
        <v>0</v>
      </c>
      <c r="AJ6" s="207">
        <v>0</v>
      </c>
      <c r="AK6" s="207">
        <v>83.76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60.02</v>
      </c>
      <c r="N7" s="207">
        <v>48.99</v>
      </c>
      <c r="O7" s="207">
        <v>69.13</v>
      </c>
      <c r="P7" s="207">
        <v>20.7</v>
      </c>
      <c r="Q7" s="207">
        <v>2.23</v>
      </c>
      <c r="R7" s="207">
        <v>3.82</v>
      </c>
      <c r="S7" s="207">
        <v>5</v>
      </c>
      <c r="T7" s="207">
        <v>0</v>
      </c>
      <c r="U7" s="207">
        <v>49.49</v>
      </c>
      <c r="V7" s="207">
        <v>0</v>
      </c>
      <c r="W7" s="207">
        <v>4.78</v>
      </c>
      <c r="X7" s="207">
        <v>14.34</v>
      </c>
      <c r="Y7" s="207">
        <v>0</v>
      </c>
      <c r="Z7" s="207">
        <v>112.82</v>
      </c>
      <c r="AA7" s="207">
        <v>14.37</v>
      </c>
      <c r="AB7" s="207">
        <v>0</v>
      </c>
      <c r="AC7" s="207">
        <v>15.88</v>
      </c>
      <c r="AD7" s="207">
        <v>0</v>
      </c>
      <c r="AE7" s="207">
        <v>0</v>
      </c>
      <c r="AF7" s="207">
        <v>0</v>
      </c>
      <c r="AG7" s="207">
        <v>41</v>
      </c>
      <c r="AH7" s="207">
        <v>0</v>
      </c>
      <c r="AI7" s="207">
        <v>0</v>
      </c>
      <c r="AJ7" s="207">
        <v>0</v>
      </c>
      <c r="AK7" s="207">
        <v>83.76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60.02</v>
      </c>
      <c r="N8" s="207">
        <v>48.99</v>
      </c>
      <c r="O8" s="207">
        <v>69.13</v>
      </c>
      <c r="P8" s="207">
        <v>20.7</v>
      </c>
      <c r="Q8" s="207">
        <v>2.23</v>
      </c>
      <c r="R8" s="207">
        <v>3.82</v>
      </c>
      <c r="S8" s="207">
        <v>5</v>
      </c>
      <c r="T8" s="207">
        <v>0</v>
      </c>
      <c r="U8" s="207">
        <v>49.49</v>
      </c>
      <c r="V8" s="207">
        <v>0</v>
      </c>
      <c r="W8" s="207">
        <v>4.78</v>
      </c>
      <c r="X8" s="207">
        <v>14.34</v>
      </c>
      <c r="Y8" s="207">
        <v>0</v>
      </c>
      <c r="Z8" s="207">
        <v>112.82</v>
      </c>
      <c r="AA8" s="207">
        <v>14.37</v>
      </c>
      <c r="AB8" s="207">
        <v>0</v>
      </c>
      <c r="AC8" s="207">
        <v>15.88</v>
      </c>
      <c r="AD8" s="207">
        <v>0</v>
      </c>
      <c r="AE8" s="207">
        <v>0</v>
      </c>
      <c r="AF8" s="207">
        <v>0</v>
      </c>
      <c r="AG8" s="207">
        <v>41</v>
      </c>
      <c r="AH8" s="207">
        <v>0</v>
      </c>
      <c r="AI8" s="207">
        <v>0</v>
      </c>
      <c r="AJ8" s="207">
        <v>0</v>
      </c>
      <c r="AK8" s="207">
        <v>83.76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60.02</v>
      </c>
      <c r="N9" s="207">
        <v>48.99</v>
      </c>
      <c r="O9" s="207">
        <v>69.13</v>
      </c>
      <c r="P9" s="207">
        <v>20.7</v>
      </c>
      <c r="Q9" s="207">
        <v>2.23</v>
      </c>
      <c r="R9" s="207">
        <v>6.43</v>
      </c>
      <c r="S9" s="207">
        <v>5</v>
      </c>
      <c r="T9" s="207">
        <v>0</v>
      </c>
      <c r="U9" s="207">
        <v>49.49</v>
      </c>
      <c r="V9" s="207">
        <v>0</v>
      </c>
      <c r="W9" s="207">
        <v>4.78</v>
      </c>
      <c r="X9" s="207">
        <v>14.34</v>
      </c>
      <c r="Y9" s="207">
        <v>0</v>
      </c>
      <c r="Z9" s="207">
        <v>52.66</v>
      </c>
      <c r="AA9" s="207">
        <v>14.37</v>
      </c>
      <c r="AB9" s="207">
        <v>0</v>
      </c>
      <c r="AC9" s="207">
        <v>15.88</v>
      </c>
      <c r="AD9" s="207">
        <v>0</v>
      </c>
      <c r="AE9" s="207">
        <v>0</v>
      </c>
      <c r="AF9" s="207">
        <v>0</v>
      </c>
      <c r="AG9" s="207">
        <v>41</v>
      </c>
      <c r="AH9" s="207">
        <v>0</v>
      </c>
      <c r="AI9" s="207">
        <v>0</v>
      </c>
      <c r="AJ9" s="207">
        <v>0</v>
      </c>
      <c r="AK9" s="207">
        <v>83.76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60.02</v>
      </c>
      <c r="N10" s="207">
        <v>48.99</v>
      </c>
      <c r="O10" s="207">
        <v>69.13</v>
      </c>
      <c r="P10" s="207">
        <v>20.7</v>
      </c>
      <c r="Q10" s="207">
        <v>2.23</v>
      </c>
      <c r="R10" s="207">
        <v>6.43</v>
      </c>
      <c r="S10" s="207">
        <v>5</v>
      </c>
      <c r="T10" s="207">
        <v>0</v>
      </c>
      <c r="U10" s="207">
        <v>49.49</v>
      </c>
      <c r="V10" s="207">
        <v>0</v>
      </c>
      <c r="W10" s="207">
        <v>4.78</v>
      </c>
      <c r="X10" s="207">
        <v>14.34</v>
      </c>
      <c r="Y10" s="207">
        <v>0</v>
      </c>
      <c r="Z10" s="207">
        <v>52.66</v>
      </c>
      <c r="AA10" s="207">
        <v>14.37</v>
      </c>
      <c r="AB10" s="207">
        <v>0</v>
      </c>
      <c r="AC10" s="207">
        <v>15.88</v>
      </c>
      <c r="AD10" s="207">
        <v>0</v>
      </c>
      <c r="AE10" s="207">
        <v>0</v>
      </c>
      <c r="AF10" s="207">
        <v>0</v>
      </c>
      <c r="AG10" s="207">
        <v>41</v>
      </c>
      <c r="AH10" s="207">
        <v>0</v>
      </c>
      <c r="AI10" s="207">
        <v>0</v>
      </c>
      <c r="AJ10" s="207">
        <v>0</v>
      </c>
      <c r="AK10" s="207">
        <v>83.76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60.02</v>
      </c>
      <c r="N11" s="207">
        <v>48.99</v>
      </c>
      <c r="O11" s="207">
        <v>69.13</v>
      </c>
      <c r="P11" s="207">
        <v>20.7</v>
      </c>
      <c r="Q11" s="207">
        <v>2.4</v>
      </c>
      <c r="R11" s="207">
        <v>8.5500000000000007</v>
      </c>
      <c r="S11" s="207">
        <v>5.35</v>
      </c>
      <c r="T11" s="207">
        <v>0</v>
      </c>
      <c r="U11" s="207">
        <v>49.49</v>
      </c>
      <c r="V11" s="207">
        <v>0</v>
      </c>
      <c r="W11" s="207">
        <v>4.78</v>
      </c>
      <c r="X11" s="207">
        <v>14.34</v>
      </c>
      <c r="Y11" s="207">
        <v>0</v>
      </c>
      <c r="Z11" s="207">
        <v>52.66</v>
      </c>
      <c r="AA11" s="207">
        <v>14.37</v>
      </c>
      <c r="AB11" s="207">
        <v>0</v>
      </c>
      <c r="AC11" s="207">
        <v>15.88</v>
      </c>
      <c r="AD11" s="207">
        <v>0</v>
      </c>
      <c r="AE11" s="207">
        <v>0</v>
      </c>
      <c r="AF11" s="207">
        <v>0</v>
      </c>
      <c r="AG11" s="207">
        <v>41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60.02</v>
      </c>
      <c r="N12" s="207">
        <v>48.99</v>
      </c>
      <c r="O12" s="207">
        <v>69.13</v>
      </c>
      <c r="P12" s="207">
        <v>20.7</v>
      </c>
      <c r="Q12" s="207">
        <v>2.4</v>
      </c>
      <c r="R12" s="207">
        <v>8.5500000000000007</v>
      </c>
      <c r="S12" s="207">
        <v>5.35</v>
      </c>
      <c r="T12" s="207">
        <v>0</v>
      </c>
      <c r="U12" s="207">
        <v>49.49</v>
      </c>
      <c r="V12" s="207">
        <v>0</v>
      </c>
      <c r="W12" s="207">
        <v>4.78</v>
      </c>
      <c r="X12" s="207">
        <v>14.34</v>
      </c>
      <c r="Y12" s="207">
        <v>0</v>
      </c>
      <c r="Z12" s="207">
        <v>52.66</v>
      </c>
      <c r="AA12" s="207">
        <v>14.37</v>
      </c>
      <c r="AB12" s="207">
        <v>0</v>
      </c>
      <c r="AC12" s="207">
        <v>15.88</v>
      </c>
      <c r="AD12" s="207">
        <v>0</v>
      </c>
      <c r="AE12" s="207">
        <v>0</v>
      </c>
      <c r="AF12" s="207">
        <v>0</v>
      </c>
      <c r="AG12" s="207">
        <v>41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60.02</v>
      </c>
      <c r="N13" s="207">
        <v>48.99</v>
      </c>
      <c r="O13" s="207">
        <v>69.13</v>
      </c>
      <c r="P13" s="207">
        <v>20.7</v>
      </c>
      <c r="Q13" s="207">
        <v>2.4</v>
      </c>
      <c r="R13" s="207">
        <v>8.5500000000000007</v>
      </c>
      <c r="S13" s="207">
        <v>5.35</v>
      </c>
      <c r="T13" s="207">
        <v>0</v>
      </c>
      <c r="U13" s="207">
        <v>49.49</v>
      </c>
      <c r="V13" s="207">
        <v>0</v>
      </c>
      <c r="W13" s="207">
        <v>4.78</v>
      </c>
      <c r="X13" s="207">
        <v>14.34</v>
      </c>
      <c r="Y13" s="207">
        <v>0</v>
      </c>
      <c r="Z13" s="207">
        <v>52.66</v>
      </c>
      <c r="AA13" s="207">
        <v>14.37</v>
      </c>
      <c r="AB13" s="207">
        <v>0</v>
      </c>
      <c r="AC13" s="207">
        <v>15.88</v>
      </c>
      <c r="AD13" s="207">
        <v>0</v>
      </c>
      <c r="AE13" s="207">
        <v>0</v>
      </c>
      <c r="AF13" s="207">
        <v>0</v>
      </c>
      <c r="AG13" s="207">
        <v>41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60.02</v>
      </c>
      <c r="N14" s="207">
        <v>48.99</v>
      </c>
      <c r="O14" s="207">
        <v>69.13</v>
      </c>
      <c r="P14" s="207">
        <v>20.7</v>
      </c>
      <c r="Q14" s="207">
        <v>2.41</v>
      </c>
      <c r="R14" s="207">
        <v>8.5500000000000007</v>
      </c>
      <c r="S14" s="207">
        <v>5.35</v>
      </c>
      <c r="T14" s="207">
        <v>0</v>
      </c>
      <c r="U14" s="207">
        <v>49.49</v>
      </c>
      <c r="V14" s="207">
        <v>0</v>
      </c>
      <c r="W14" s="207">
        <v>4.78</v>
      </c>
      <c r="X14" s="207">
        <v>14.34</v>
      </c>
      <c r="Y14" s="207">
        <v>0</v>
      </c>
      <c r="Z14" s="207">
        <v>52.66</v>
      </c>
      <c r="AA14" s="207">
        <v>14.37</v>
      </c>
      <c r="AB14" s="207">
        <v>0</v>
      </c>
      <c r="AC14" s="207">
        <v>15.88</v>
      </c>
      <c r="AD14" s="207">
        <v>0</v>
      </c>
      <c r="AE14" s="207">
        <v>0</v>
      </c>
      <c r="AF14" s="207">
        <v>0</v>
      </c>
      <c r="AG14" s="207">
        <v>41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60.02</v>
      </c>
      <c r="N15" s="207">
        <v>48.99</v>
      </c>
      <c r="O15" s="207">
        <v>69.13</v>
      </c>
      <c r="P15" s="207">
        <v>20.7</v>
      </c>
      <c r="Q15" s="207">
        <v>2.41</v>
      </c>
      <c r="R15" s="207">
        <v>8.5500000000000007</v>
      </c>
      <c r="S15" s="207">
        <v>5.35</v>
      </c>
      <c r="T15" s="207">
        <v>0</v>
      </c>
      <c r="U15" s="207">
        <v>49.49</v>
      </c>
      <c r="V15" s="207">
        <v>0</v>
      </c>
      <c r="W15" s="207">
        <v>4.78</v>
      </c>
      <c r="X15" s="207">
        <v>14.34</v>
      </c>
      <c r="Y15" s="207">
        <v>0</v>
      </c>
      <c r="Z15" s="207">
        <v>52.66</v>
      </c>
      <c r="AA15" s="207">
        <v>14.37</v>
      </c>
      <c r="AB15" s="207">
        <v>0</v>
      </c>
      <c r="AC15" s="207">
        <v>15.88</v>
      </c>
      <c r="AD15" s="207">
        <v>0</v>
      </c>
      <c r="AE15" s="207">
        <v>0</v>
      </c>
      <c r="AF15" s="207">
        <v>0</v>
      </c>
      <c r="AG15" s="207">
        <v>41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60.02</v>
      </c>
      <c r="N16" s="207">
        <v>48.99</v>
      </c>
      <c r="O16" s="207">
        <v>69.13</v>
      </c>
      <c r="P16" s="207">
        <v>20.7</v>
      </c>
      <c r="Q16" s="207">
        <v>2.41</v>
      </c>
      <c r="R16" s="207">
        <v>8.5500000000000007</v>
      </c>
      <c r="S16" s="207">
        <v>5.35</v>
      </c>
      <c r="T16" s="207">
        <v>0</v>
      </c>
      <c r="U16" s="207">
        <v>49.49</v>
      </c>
      <c r="V16" s="207">
        <v>0</v>
      </c>
      <c r="W16" s="207">
        <v>4.78</v>
      </c>
      <c r="X16" s="207">
        <v>14.34</v>
      </c>
      <c r="Y16" s="207">
        <v>0</v>
      </c>
      <c r="Z16" s="207">
        <v>52.66</v>
      </c>
      <c r="AA16" s="207">
        <v>14.37</v>
      </c>
      <c r="AB16" s="207">
        <v>0</v>
      </c>
      <c r="AC16" s="207">
        <v>15.88</v>
      </c>
      <c r="AD16" s="207">
        <v>0</v>
      </c>
      <c r="AE16" s="207">
        <v>0</v>
      </c>
      <c r="AF16" s="207">
        <v>0</v>
      </c>
      <c r="AG16" s="207">
        <v>41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60.02</v>
      </c>
      <c r="N17" s="207">
        <v>48.99</v>
      </c>
      <c r="O17" s="207">
        <v>69.13</v>
      </c>
      <c r="P17" s="207">
        <v>20.7</v>
      </c>
      <c r="Q17" s="207">
        <v>2.41</v>
      </c>
      <c r="R17" s="207">
        <v>8.5500000000000007</v>
      </c>
      <c r="S17" s="207">
        <v>5.35</v>
      </c>
      <c r="T17" s="207">
        <v>0</v>
      </c>
      <c r="U17" s="207">
        <v>49.49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52.59</v>
      </c>
      <c r="AA17" s="207">
        <v>14.34</v>
      </c>
      <c r="AB17" s="207">
        <v>0</v>
      </c>
      <c r="AC17" s="207">
        <v>15.88</v>
      </c>
      <c r="AD17" s="207">
        <v>0</v>
      </c>
      <c r="AE17" s="207">
        <v>0</v>
      </c>
      <c r="AF17" s="207">
        <v>0</v>
      </c>
      <c r="AG17" s="207">
        <v>41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60.02</v>
      </c>
      <c r="N18" s="207">
        <v>48.99</v>
      </c>
      <c r="O18" s="207">
        <v>69.13</v>
      </c>
      <c r="P18" s="207">
        <v>20.7</v>
      </c>
      <c r="Q18" s="207">
        <v>2.41</v>
      </c>
      <c r="R18" s="207">
        <v>8.5500000000000007</v>
      </c>
      <c r="S18" s="207">
        <v>5.35</v>
      </c>
      <c r="T18" s="207">
        <v>0</v>
      </c>
      <c r="U18" s="207">
        <v>49.49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52.59</v>
      </c>
      <c r="AA18" s="207">
        <v>14.34</v>
      </c>
      <c r="AB18" s="207">
        <v>0</v>
      </c>
      <c r="AC18" s="207">
        <v>15.88</v>
      </c>
      <c r="AD18" s="207">
        <v>0</v>
      </c>
      <c r="AE18" s="207">
        <v>0</v>
      </c>
      <c r="AF18" s="207">
        <v>0</v>
      </c>
      <c r="AG18" s="207">
        <v>41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60.02</v>
      </c>
      <c r="N19" s="207">
        <v>48.99</v>
      </c>
      <c r="O19" s="207">
        <v>69.13</v>
      </c>
      <c r="P19" s="207">
        <v>20.7</v>
      </c>
      <c r="Q19" s="207">
        <v>2.41</v>
      </c>
      <c r="R19" s="207">
        <v>8.5500000000000007</v>
      </c>
      <c r="S19" s="207">
        <v>5.35</v>
      </c>
      <c r="T19" s="207">
        <v>0</v>
      </c>
      <c r="U19" s="207">
        <v>49.49</v>
      </c>
      <c r="V19" s="207">
        <v>0</v>
      </c>
      <c r="W19" s="207">
        <v>4.78</v>
      </c>
      <c r="X19" s="207">
        <v>14.34</v>
      </c>
      <c r="Y19" s="207">
        <v>0</v>
      </c>
      <c r="Z19" s="207">
        <v>52.59</v>
      </c>
      <c r="AA19" s="207">
        <v>14.34</v>
      </c>
      <c r="AB19" s="207">
        <v>0</v>
      </c>
      <c r="AC19" s="207">
        <v>16.559999999999999</v>
      </c>
      <c r="AD19" s="207">
        <v>0</v>
      </c>
      <c r="AE19" s="207">
        <v>0</v>
      </c>
      <c r="AF19" s="207">
        <v>0</v>
      </c>
      <c r="AG19" s="207">
        <v>41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60.02</v>
      </c>
      <c r="N20" s="207">
        <v>48.99</v>
      </c>
      <c r="O20" s="207">
        <v>69.13</v>
      </c>
      <c r="P20" s="207">
        <v>20.7</v>
      </c>
      <c r="Q20" s="207">
        <v>2.37</v>
      </c>
      <c r="R20" s="207">
        <v>4</v>
      </c>
      <c r="S20" s="207">
        <v>5</v>
      </c>
      <c r="T20" s="207">
        <v>0</v>
      </c>
      <c r="U20" s="207">
        <v>49.49</v>
      </c>
      <c r="V20" s="207">
        <v>0</v>
      </c>
      <c r="W20" s="207">
        <v>4.78</v>
      </c>
      <c r="X20" s="207">
        <v>14.34</v>
      </c>
      <c r="Y20" s="207">
        <v>0</v>
      </c>
      <c r="Z20" s="207">
        <v>52.59</v>
      </c>
      <c r="AA20" s="207">
        <v>14.34</v>
      </c>
      <c r="AB20" s="207">
        <v>0</v>
      </c>
      <c r="AC20" s="207">
        <v>16.559999999999999</v>
      </c>
      <c r="AD20" s="207">
        <v>0</v>
      </c>
      <c r="AE20" s="207">
        <v>0</v>
      </c>
      <c r="AF20" s="207">
        <v>0</v>
      </c>
      <c r="AG20" s="207">
        <v>41</v>
      </c>
      <c r="AH20" s="207">
        <v>0</v>
      </c>
      <c r="AI20" s="207">
        <v>0</v>
      </c>
      <c r="AJ20" s="207">
        <v>0</v>
      </c>
      <c r="AK20" s="207">
        <v>83.76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60.02</v>
      </c>
      <c r="N21" s="207">
        <v>48.99</v>
      </c>
      <c r="O21" s="207">
        <v>69.13</v>
      </c>
      <c r="P21" s="207">
        <v>20.7</v>
      </c>
      <c r="Q21" s="207">
        <v>2.37</v>
      </c>
      <c r="R21" s="207">
        <v>4</v>
      </c>
      <c r="S21" s="207">
        <v>5</v>
      </c>
      <c r="T21" s="207">
        <v>0</v>
      </c>
      <c r="U21" s="207">
        <v>49.49</v>
      </c>
      <c r="V21" s="207">
        <v>0</v>
      </c>
      <c r="W21" s="207">
        <v>4.78</v>
      </c>
      <c r="X21" s="207">
        <v>14.34</v>
      </c>
      <c r="Y21" s="207">
        <v>0</v>
      </c>
      <c r="Z21" s="207">
        <v>52.59</v>
      </c>
      <c r="AA21" s="207">
        <v>14.34</v>
      </c>
      <c r="AB21" s="207">
        <v>0</v>
      </c>
      <c r="AC21" s="207">
        <v>16.559999999999999</v>
      </c>
      <c r="AD21" s="207">
        <v>0</v>
      </c>
      <c r="AE21" s="207">
        <v>0</v>
      </c>
      <c r="AF21" s="207">
        <v>0</v>
      </c>
      <c r="AG21" s="207">
        <v>41</v>
      </c>
      <c r="AH21" s="207">
        <v>0</v>
      </c>
      <c r="AI21" s="207">
        <v>0</v>
      </c>
      <c r="AJ21" s="207">
        <v>0</v>
      </c>
      <c r="AK21" s="207">
        <v>83.76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60.02</v>
      </c>
      <c r="N22" s="207">
        <v>48.99</v>
      </c>
      <c r="O22" s="207">
        <v>69.13</v>
      </c>
      <c r="P22" s="207">
        <v>20.7</v>
      </c>
      <c r="Q22" s="207">
        <v>2.37</v>
      </c>
      <c r="R22" s="207">
        <v>4</v>
      </c>
      <c r="S22" s="207">
        <v>5</v>
      </c>
      <c r="T22" s="207">
        <v>0</v>
      </c>
      <c r="U22" s="207">
        <v>49.49</v>
      </c>
      <c r="V22" s="207">
        <v>0</v>
      </c>
      <c r="W22" s="207">
        <v>4.78</v>
      </c>
      <c r="X22" s="207">
        <v>14.34</v>
      </c>
      <c r="Y22" s="207">
        <v>0</v>
      </c>
      <c r="Z22" s="207">
        <v>52.59</v>
      </c>
      <c r="AA22" s="207">
        <v>14.34</v>
      </c>
      <c r="AB22" s="207">
        <v>0</v>
      </c>
      <c r="AC22" s="207">
        <v>16.559999999999999</v>
      </c>
      <c r="AD22" s="207">
        <v>0</v>
      </c>
      <c r="AE22" s="207">
        <v>0</v>
      </c>
      <c r="AF22" s="207">
        <v>0</v>
      </c>
      <c r="AG22" s="207">
        <v>41</v>
      </c>
      <c r="AH22" s="207">
        <v>0</v>
      </c>
      <c r="AI22" s="207">
        <v>0</v>
      </c>
      <c r="AJ22" s="207">
        <v>0</v>
      </c>
      <c r="AK22" s="207">
        <v>83.76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60.02</v>
      </c>
      <c r="N23" s="207">
        <v>48.99</v>
      </c>
      <c r="O23" s="207">
        <v>69.13</v>
      </c>
      <c r="P23" s="207">
        <v>20.7</v>
      </c>
      <c r="Q23" s="207">
        <v>2</v>
      </c>
      <c r="R23" s="207">
        <v>3.82</v>
      </c>
      <c r="S23" s="207">
        <v>4.87</v>
      </c>
      <c r="T23" s="207">
        <v>0</v>
      </c>
      <c r="U23" s="207">
        <v>49.49</v>
      </c>
      <c r="V23" s="207">
        <v>0</v>
      </c>
      <c r="W23" s="207">
        <v>4.78</v>
      </c>
      <c r="X23" s="207">
        <v>14.34</v>
      </c>
      <c r="Y23" s="207">
        <v>0</v>
      </c>
      <c r="Z23" s="207">
        <v>52.58</v>
      </c>
      <c r="AA23" s="207">
        <v>14.34</v>
      </c>
      <c r="AB23" s="207">
        <v>0</v>
      </c>
      <c r="AC23" s="207">
        <v>16.559999999999999</v>
      </c>
      <c r="AD23" s="207">
        <v>0</v>
      </c>
      <c r="AE23" s="207">
        <v>0</v>
      </c>
      <c r="AF23" s="207">
        <v>0</v>
      </c>
      <c r="AG23" s="207">
        <v>41</v>
      </c>
      <c r="AH23" s="207">
        <v>0</v>
      </c>
      <c r="AI23" s="207">
        <v>0</v>
      </c>
      <c r="AJ23" s="207">
        <v>0</v>
      </c>
      <c r="AK23" s="207">
        <v>79.709999999999994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325.08</v>
      </c>
      <c r="L24" s="207">
        <v>0</v>
      </c>
      <c r="M24" s="207">
        <v>60.02</v>
      </c>
      <c r="N24" s="207">
        <v>48.99</v>
      </c>
      <c r="O24" s="207">
        <v>69.13</v>
      </c>
      <c r="P24" s="207">
        <v>20.7</v>
      </c>
      <c r="Q24" s="207">
        <v>4.53</v>
      </c>
      <c r="R24" s="207">
        <v>17.53</v>
      </c>
      <c r="S24" s="207">
        <v>10.91</v>
      </c>
      <c r="T24" s="207">
        <v>0</v>
      </c>
      <c r="U24" s="207">
        <v>49.49</v>
      </c>
      <c r="V24" s="207">
        <v>4.6500000000000004</v>
      </c>
      <c r="W24" s="207">
        <v>13.9</v>
      </c>
      <c r="X24" s="207">
        <v>56.2</v>
      </c>
      <c r="Y24" s="207">
        <v>0</v>
      </c>
      <c r="Z24" s="207">
        <v>112.71</v>
      </c>
      <c r="AA24" s="207">
        <v>33.6</v>
      </c>
      <c r="AB24" s="207">
        <v>0</v>
      </c>
      <c r="AC24" s="207">
        <v>15.88</v>
      </c>
      <c r="AD24" s="207">
        <v>0</v>
      </c>
      <c r="AE24" s="207">
        <v>0</v>
      </c>
      <c r="AF24" s="207">
        <v>0</v>
      </c>
      <c r="AG24" s="207">
        <v>41</v>
      </c>
      <c r="AH24" s="207">
        <v>0</v>
      </c>
      <c r="AI24" s="207">
        <v>0</v>
      </c>
      <c r="AJ24" s="207">
        <v>0</v>
      </c>
      <c r="AK24" s="207">
        <v>79.709999999999994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368.57</v>
      </c>
      <c r="L25" s="207">
        <v>0</v>
      </c>
      <c r="M25" s="207">
        <v>60.02</v>
      </c>
      <c r="N25" s="207">
        <v>48.99</v>
      </c>
      <c r="O25" s="207">
        <v>69.13</v>
      </c>
      <c r="P25" s="207">
        <v>20.7</v>
      </c>
      <c r="Q25" s="207">
        <v>4.53</v>
      </c>
      <c r="R25" s="207">
        <v>17.53</v>
      </c>
      <c r="S25" s="207">
        <v>10.94</v>
      </c>
      <c r="T25" s="207">
        <v>0</v>
      </c>
      <c r="U25" s="207">
        <v>49.49</v>
      </c>
      <c r="V25" s="207">
        <v>7.62</v>
      </c>
      <c r="W25" s="207">
        <v>13.08</v>
      </c>
      <c r="X25" s="207">
        <v>61.94</v>
      </c>
      <c r="Y25" s="207">
        <v>0</v>
      </c>
      <c r="Z25" s="207">
        <v>112.72</v>
      </c>
      <c r="AA25" s="207">
        <v>33.6</v>
      </c>
      <c r="AB25" s="207">
        <v>0</v>
      </c>
      <c r="AC25" s="207">
        <v>15.88</v>
      </c>
      <c r="AD25" s="207">
        <v>0</v>
      </c>
      <c r="AE25" s="207">
        <v>0</v>
      </c>
      <c r="AF25" s="207">
        <v>0</v>
      </c>
      <c r="AG25" s="207">
        <v>41</v>
      </c>
      <c r="AH25" s="207">
        <v>0</v>
      </c>
      <c r="AI25" s="207">
        <v>0</v>
      </c>
      <c r="AJ25" s="207">
        <v>0</v>
      </c>
      <c r="AK25" s="207">
        <v>79.709999999999994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459.57</v>
      </c>
      <c r="L26" s="207">
        <v>0</v>
      </c>
      <c r="M26" s="207">
        <v>60.02</v>
      </c>
      <c r="N26" s="207">
        <v>48.99</v>
      </c>
      <c r="O26" s="207">
        <v>69.13</v>
      </c>
      <c r="P26" s="207">
        <v>20.7</v>
      </c>
      <c r="Q26" s="207">
        <v>4.53</v>
      </c>
      <c r="R26" s="207">
        <v>16.989999999999998</v>
      </c>
      <c r="S26" s="207">
        <v>10.94</v>
      </c>
      <c r="T26" s="207">
        <v>0</v>
      </c>
      <c r="U26" s="207">
        <v>49.49</v>
      </c>
      <c r="V26" s="207">
        <v>7.62</v>
      </c>
      <c r="W26" s="207">
        <v>14.19</v>
      </c>
      <c r="X26" s="207">
        <v>61.94</v>
      </c>
      <c r="Y26" s="207">
        <v>0</v>
      </c>
      <c r="Z26" s="207">
        <v>112.72</v>
      </c>
      <c r="AA26" s="207">
        <v>33.6</v>
      </c>
      <c r="AB26" s="207">
        <v>0</v>
      </c>
      <c r="AC26" s="207">
        <v>15.88</v>
      </c>
      <c r="AD26" s="207">
        <v>0</v>
      </c>
      <c r="AE26" s="207">
        <v>0</v>
      </c>
      <c r="AF26" s="207">
        <v>0</v>
      </c>
      <c r="AG26" s="207">
        <v>41</v>
      </c>
      <c r="AH26" s="207">
        <v>0</v>
      </c>
      <c r="AI26" s="207">
        <v>0</v>
      </c>
      <c r="AJ26" s="207">
        <v>0</v>
      </c>
      <c r="AK26" s="207">
        <v>79.709999999999994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494.12</v>
      </c>
      <c r="L27" s="207">
        <v>8.6</v>
      </c>
      <c r="M27" s="207">
        <v>60.02</v>
      </c>
      <c r="N27" s="207">
        <v>48.99</v>
      </c>
      <c r="O27" s="207">
        <v>69.13</v>
      </c>
      <c r="P27" s="207">
        <v>20.7</v>
      </c>
      <c r="Q27" s="207">
        <v>4.53</v>
      </c>
      <c r="R27" s="207">
        <v>17.53</v>
      </c>
      <c r="S27" s="207">
        <v>10.94</v>
      </c>
      <c r="T27" s="207">
        <v>0</v>
      </c>
      <c r="U27" s="207">
        <v>49.49</v>
      </c>
      <c r="V27" s="207">
        <v>7.62</v>
      </c>
      <c r="W27" s="207">
        <v>13.21</v>
      </c>
      <c r="X27" s="207">
        <v>61.94</v>
      </c>
      <c r="Y27" s="207">
        <v>0</v>
      </c>
      <c r="Z27" s="207">
        <v>112.72</v>
      </c>
      <c r="AA27" s="207">
        <v>33.6</v>
      </c>
      <c r="AB27" s="207">
        <v>0</v>
      </c>
      <c r="AC27" s="207">
        <v>15.88</v>
      </c>
      <c r="AD27" s="207">
        <v>0</v>
      </c>
      <c r="AE27" s="207">
        <v>0</v>
      </c>
      <c r="AF27" s="207">
        <v>0</v>
      </c>
      <c r="AG27" s="207">
        <v>41</v>
      </c>
      <c r="AH27" s="207">
        <v>0</v>
      </c>
      <c r="AI27" s="207">
        <v>0</v>
      </c>
      <c r="AJ27" s="207">
        <v>0</v>
      </c>
      <c r="AK27" s="207">
        <v>99.62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494.02</v>
      </c>
      <c r="L28" s="207">
        <v>8.6</v>
      </c>
      <c r="M28" s="207">
        <v>60.02</v>
      </c>
      <c r="N28" s="207">
        <v>48.99</v>
      </c>
      <c r="O28" s="207">
        <v>69.13</v>
      </c>
      <c r="P28" s="207">
        <v>20.7</v>
      </c>
      <c r="Q28" s="207">
        <v>4.53</v>
      </c>
      <c r="R28" s="207">
        <v>17.53</v>
      </c>
      <c r="S28" s="207">
        <v>10.94</v>
      </c>
      <c r="T28" s="207">
        <v>0</v>
      </c>
      <c r="U28" s="207">
        <v>49.49</v>
      </c>
      <c r="V28" s="207">
        <v>7.62</v>
      </c>
      <c r="W28" s="207">
        <v>13.21</v>
      </c>
      <c r="X28" s="207">
        <v>61.94</v>
      </c>
      <c r="Y28" s="207">
        <v>0</v>
      </c>
      <c r="Z28" s="207">
        <v>112.72</v>
      </c>
      <c r="AA28" s="207">
        <v>33.6</v>
      </c>
      <c r="AB28" s="207">
        <v>0</v>
      </c>
      <c r="AC28" s="207">
        <v>15.88</v>
      </c>
      <c r="AD28" s="207">
        <v>0</v>
      </c>
      <c r="AE28" s="207">
        <v>0</v>
      </c>
      <c r="AF28" s="207">
        <v>0</v>
      </c>
      <c r="AG28" s="207">
        <v>41</v>
      </c>
      <c r="AH28" s="207">
        <v>0</v>
      </c>
      <c r="AI28" s="207">
        <v>0</v>
      </c>
      <c r="AJ28" s="207">
        <v>0</v>
      </c>
      <c r="AK28" s="207">
        <v>99.62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0.09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494.12</v>
      </c>
      <c r="L29" s="207">
        <v>8.6</v>
      </c>
      <c r="M29" s="207">
        <v>60.02</v>
      </c>
      <c r="N29" s="207">
        <v>48.99</v>
      </c>
      <c r="O29" s="207">
        <v>69.13</v>
      </c>
      <c r="P29" s="207">
        <v>20.7</v>
      </c>
      <c r="Q29" s="207">
        <v>4.53</v>
      </c>
      <c r="R29" s="207">
        <v>17.53</v>
      </c>
      <c r="S29" s="207">
        <v>10.94</v>
      </c>
      <c r="T29" s="207">
        <v>0</v>
      </c>
      <c r="U29" s="207">
        <v>49.49</v>
      </c>
      <c r="V29" s="207">
        <v>7.62</v>
      </c>
      <c r="W29" s="207">
        <v>13.21</v>
      </c>
      <c r="X29" s="207">
        <v>61.94</v>
      </c>
      <c r="Y29" s="207">
        <v>0</v>
      </c>
      <c r="Z29" s="207">
        <v>112.72</v>
      </c>
      <c r="AA29" s="207">
        <v>33.6</v>
      </c>
      <c r="AB29" s="207">
        <v>0</v>
      </c>
      <c r="AC29" s="207">
        <v>15.88</v>
      </c>
      <c r="AD29" s="207">
        <v>0</v>
      </c>
      <c r="AE29" s="207">
        <v>0</v>
      </c>
      <c r="AF29" s="207">
        <v>0</v>
      </c>
      <c r="AG29" s="207">
        <v>41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541.58000000000004</v>
      </c>
      <c r="L30" s="207">
        <v>8.6</v>
      </c>
      <c r="M30" s="207">
        <v>60.02</v>
      </c>
      <c r="N30" s="207">
        <v>48.99</v>
      </c>
      <c r="O30" s="207">
        <v>69.13</v>
      </c>
      <c r="P30" s="207">
        <v>20.7</v>
      </c>
      <c r="Q30" s="207">
        <v>4.53</v>
      </c>
      <c r="R30" s="207">
        <v>17.53</v>
      </c>
      <c r="S30" s="207">
        <v>10.94</v>
      </c>
      <c r="T30" s="207">
        <v>0</v>
      </c>
      <c r="U30" s="207">
        <v>49.49</v>
      </c>
      <c r="V30" s="207">
        <v>7.62</v>
      </c>
      <c r="W30" s="207">
        <v>17.84</v>
      </c>
      <c r="X30" s="207">
        <v>61.94</v>
      </c>
      <c r="Y30" s="207">
        <v>0</v>
      </c>
      <c r="Z30" s="207">
        <v>112.72</v>
      </c>
      <c r="AA30" s="207">
        <v>33.6</v>
      </c>
      <c r="AB30" s="207">
        <v>0</v>
      </c>
      <c r="AC30" s="207">
        <v>15.88</v>
      </c>
      <c r="AD30" s="207">
        <v>0</v>
      </c>
      <c r="AE30" s="207">
        <v>0</v>
      </c>
      <c r="AF30" s="207">
        <v>0</v>
      </c>
      <c r="AG30" s="207">
        <v>41</v>
      </c>
      <c r="AH30" s="207">
        <v>0</v>
      </c>
      <c r="AI30" s="207">
        <v>0</v>
      </c>
      <c r="AJ30" s="207">
        <v>0</v>
      </c>
      <c r="AK30" s="207">
        <v>99.62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2.0499999999999998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494.12</v>
      </c>
      <c r="L31" s="207">
        <v>8.6</v>
      </c>
      <c r="M31" s="207">
        <v>60.02</v>
      </c>
      <c r="N31" s="207">
        <v>48.99</v>
      </c>
      <c r="O31" s="207">
        <v>69.13</v>
      </c>
      <c r="P31" s="207">
        <v>20.7</v>
      </c>
      <c r="Q31" s="207">
        <v>4.53</v>
      </c>
      <c r="R31" s="207">
        <v>17.53</v>
      </c>
      <c r="S31" s="207">
        <v>10.94</v>
      </c>
      <c r="T31" s="207">
        <v>0</v>
      </c>
      <c r="U31" s="207">
        <v>49.49</v>
      </c>
      <c r="V31" s="207">
        <v>7.62</v>
      </c>
      <c r="W31" s="207">
        <v>13.21</v>
      </c>
      <c r="X31" s="207">
        <v>61.94</v>
      </c>
      <c r="Y31" s="207">
        <v>0</v>
      </c>
      <c r="Z31" s="207">
        <v>112.72</v>
      </c>
      <c r="AA31" s="207">
        <v>33.6</v>
      </c>
      <c r="AB31" s="207">
        <v>0</v>
      </c>
      <c r="AC31" s="207">
        <v>15.88</v>
      </c>
      <c r="AD31" s="207">
        <v>0</v>
      </c>
      <c r="AE31" s="207">
        <v>0</v>
      </c>
      <c r="AF31" s="207">
        <v>0</v>
      </c>
      <c r="AG31" s="207">
        <v>41</v>
      </c>
      <c r="AH31" s="207">
        <v>0</v>
      </c>
      <c r="AI31" s="207">
        <v>0</v>
      </c>
      <c r="AJ31" s="207">
        <v>0</v>
      </c>
      <c r="AK31" s="207">
        <v>99.62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7.49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494.02</v>
      </c>
      <c r="L32" s="207">
        <v>8.6</v>
      </c>
      <c r="M32" s="207">
        <v>60.02</v>
      </c>
      <c r="N32" s="207">
        <v>48.99</v>
      </c>
      <c r="O32" s="207">
        <v>69.13</v>
      </c>
      <c r="P32" s="207">
        <v>20.7</v>
      </c>
      <c r="Q32" s="207">
        <v>4.53</v>
      </c>
      <c r="R32" s="207">
        <v>17.53</v>
      </c>
      <c r="S32" s="207">
        <v>10.94</v>
      </c>
      <c r="T32" s="207">
        <v>0</v>
      </c>
      <c r="U32" s="207">
        <v>49.49</v>
      </c>
      <c r="V32" s="207">
        <v>7.62</v>
      </c>
      <c r="W32" s="207">
        <v>13.21</v>
      </c>
      <c r="X32" s="207">
        <v>61.94</v>
      </c>
      <c r="Y32" s="207">
        <v>0</v>
      </c>
      <c r="Z32" s="207">
        <v>112.72</v>
      </c>
      <c r="AA32" s="207">
        <v>33.6</v>
      </c>
      <c r="AB32" s="207">
        <v>0</v>
      </c>
      <c r="AC32" s="207">
        <v>15.88</v>
      </c>
      <c r="AD32" s="207">
        <v>0</v>
      </c>
      <c r="AE32" s="207">
        <v>0</v>
      </c>
      <c r="AF32" s="207">
        <v>0</v>
      </c>
      <c r="AG32" s="207">
        <v>41</v>
      </c>
      <c r="AH32" s="207">
        <v>0</v>
      </c>
      <c r="AI32" s="207">
        <v>0</v>
      </c>
      <c r="AJ32" s="207">
        <v>0</v>
      </c>
      <c r="AK32" s="207">
        <v>99.62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15.65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494.12</v>
      </c>
      <c r="L33" s="207">
        <v>8.6</v>
      </c>
      <c r="M33" s="207">
        <v>60.02</v>
      </c>
      <c r="N33" s="207">
        <v>48.99</v>
      </c>
      <c r="O33" s="207">
        <v>69.13</v>
      </c>
      <c r="P33" s="207">
        <v>20.7</v>
      </c>
      <c r="Q33" s="207">
        <v>3.88</v>
      </c>
      <c r="R33" s="207">
        <v>17.53</v>
      </c>
      <c r="S33" s="207">
        <v>10.94</v>
      </c>
      <c r="T33" s="207">
        <v>0</v>
      </c>
      <c r="U33" s="207">
        <v>49.49</v>
      </c>
      <c r="V33" s="207">
        <v>7.62</v>
      </c>
      <c r="W33" s="207">
        <v>13.21</v>
      </c>
      <c r="X33" s="207">
        <v>61.94</v>
      </c>
      <c r="Y33" s="207">
        <v>0</v>
      </c>
      <c r="Z33" s="207">
        <v>112.72</v>
      </c>
      <c r="AA33" s="207">
        <v>33.6</v>
      </c>
      <c r="AB33" s="207">
        <v>0</v>
      </c>
      <c r="AC33" s="207">
        <v>15.88</v>
      </c>
      <c r="AD33" s="207">
        <v>0</v>
      </c>
      <c r="AE33" s="207">
        <v>0</v>
      </c>
      <c r="AF33" s="207">
        <v>0</v>
      </c>
      <c r="AG33" s="207">
        <v>41</v>
      </c>
      <c r="AH33" s="207">
        <v>0</v>
      </c>
      <c r="AI33" s="207">
        <v>0</v>
      </c>
      <c r="AJ33" s="207">
        <v>0</v>
      </c>
      <c r="AK33" s="207">
        <v>99.62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26.1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494.02</v>
      </c>
      <c r="L34" s="207">
        <v>8.6</v>
      </c>
      <c r="M34" s="207">
        <v>60.02</v>
      </c>
      <c r="N34" s="207">
        <v>48.99</v>
      </c>
      <c r="O34" s="207">
        <v>69.13</v>
      </c>
      <c r="P34" s="207">
        <v>20.7</v>
      </c>
      <c r="Q34" s="207">
        <v>3.16</v>
      </c>
      <c r="R34" s="207">
        <v>17.53</v>
      </c>
      <c r="S34" s="207">
        <v>10.94</v>
      </c>
      <c r="T34" s="207">
        <v>0</v>
      </c>
      <c r="U34" s="207">
        <v>49.49</v>
      </c>
      <c r="V34" s="207">
        <v>7.62</v>
      </c>
      <c r="W34" s="207">
        <v>13.21</v>
      </c>
      <c r="X34" s="207">
        <v>61.94</v>
      </c>
      <c r="Y34" s="207">
        <v>0</v>
      </c>
      <c r="Z34" s="207">
        <v>112.72</v>
      </c>
      <c r="AA34" s="207">
        <v>33.6</v>
      </c>
      <c r="AB34" s="207">
        <v>0</v>
      </c>
      <c r="AC34" s="207">
        <v>15.88</v>
      </c>
      <c r="AD34" s="207">
        <v>0</v>
      </c>
      <c r="AE34" s="207">
        <v>0</v>
      </c>
      <c r="AF34" s="207">
        <v>0</v>
      </c>
      <c r="AG34" s="207">
        <v>41</v>
      </c>
      <c r="AH34" s="207">
        <v>0</v>
      </c>
      <c r="AI34" s="207">
        <v>0</v>
      </c>
      <c r="AJ34" s="207">
        <v>0</v>
      </c>
      <c r="AK34" s="207">
        <v>99.62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37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494.1</v>
      </c>
      <c r="L35" s="207">
        <v>8.6</v>
      </c>
      <c r="M35" s="207">
        <v>60.02</v>
      </c>
      <c r="N35" s="207">
        <v>48.99</v>
      </c>
      <c r="O35" s="207">
        <v>69.13</v>
      </c>
      <c r="P35" s="207">
        <v>20.7</v>
      </c>
      <c r="Q35" s="207">
        <v>2.5299999999999998</v>
      </c>
      <c r="R35" s="207">
        <v>17.53</v>
      </c>
      <c r="S35" s="207">
        <v>10.94</v>
      </c>
      <c r="T35" s="207">
        <v>0</v>
      </c>
      <c r="U35" s="207">
        <v>49.49</v>
      </c>
      <c r="V35" s="207">
        <v>7.62</v>
      </c>
      <c r="W35" s="207">
        <v>13.21</v>
      </c>
      <c r="X35" s="207">
        <v>61.94</v>
      </c>
      <c r="Y35" s="207">
        <v>0</v>
      </c>
      <c r="Z35" s="207">
        <v>112.72</v>
      </c>
      <c r="AA35" s="207">
        <v>33.6</v>
      </c>
      <c r="AB35" s="207">
        <v>0</v>
      </c>
      <c r="AC35" s="207">
        <v>15.88</v>
      </c>
      <c r="AD35" s="207">
        <v>0</v>
      </c>
      <c r="AE35" s="207">
        <v>0</v>
      </c>
      <c r="AF35" s="207">
        <v>0</v>
      </c>
      <c r="AG35" s="207">
        <v>41</v>
      </c>
      <c r="AH35" s="207">
        <v>0</v>
      </c>
      <c r="AI35" s="207">
        <v>0</v>
      </c>
      <c r="AJ35" s="207">
        <v>0</v>
      </c>
      <c r="AK35" s="207">
        <v>99.62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41.5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494</v>
      </c>
      <c r="L36" s="207">
        <v>8.6</v>
      </c>
      <c r="M36" s="207">
        <v>60.02</v>
      </c>
      <c r="N36" s="207">
        <v>48.99</v>
      </c>
      <c r="O36" s="207">
        <v>69.13</v>
      </c>
      <c r="P36" s="207">
        <v>20.7</v>
      </c>
      <c r="Q36" s="207">
        <v>2.5299999999999998</v>
      </c>
      <c r="R36" s="207">
        <v>17.53</v>
      </c>
      <c r="S36" s="207">
        <v>10.94</v>
      </c>
      <c r="T36" s="207">
        <v>0</v>
      </c>
      <c r="U36" s="207">
        <v>49.49</v>
      </c>
      <c r="V36" s="207">
        <v>7.62</v>
      </c>
      <c r="W36" s="207">
        <v>13.21</v>
      </c>
      <c r="X36" s="207">
        <v>61.94</v>
      </c>
      <c r="Y36" s="207">
        <v>0</v>
      </c>
      <c r="Z36" s="207">
        <v>112.72</v>
      </c>
      <c r="AA36" s="207">
        <v>33.6</v>
      </c>
      <c r="AB36" s="207">
        <v>0</v>
      </c>
      <c r="AC36" s="207">
        <v>15.88</v>
      </c>
      <c r="AD36" s="207">
        <v>0</v>
      </c>
      <c r="AE36" s="207">
        <v>0</v>
      </c>
      <c r="AF36" s="207">
        <v>0</v>
      </c>
      <c r="AG36" s="207">
        <v>41</v>
      </c>
      <c r="AH36" s="207">
        <v>0</v>
      </c>
      <c r="AI36" s="207">
        <v>0</v>
      </c>
      <c r="AJ36" s="207">
        <v>0</v>
      </c>
      <c r="AK36" s="207">
        <v>99.62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41.5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494.1</v>
      </c>
      <c r="L37" s="207">
        <v>8.6</v>
      </c>
      <c r="M37" s="207">
        <v>60.02</v>
      </c>
      <c r="N37" s="207">
        <v>48.99</v>
      </c>
      <c r="O37" s="207">
        <v>69.13</v>
      </c>
      <c r="P37" s="207">
        <v>20.7</v>
      </c>
      <c r="Q37" s="207">
        <v>2.5299999999999998</v>
      </c>
      <c r="R37" s="207">
        <v>17.53</v>
      </c>
      <c r="S37" s="207">
        <v>10.94</v>
      </c>
      <c r="T37" s="207">
        <v>0</v>
      </c>
      <c r="U37" s="207">
        <v>49.49</v>
      </c>
      <c r="V37" s="207">
        <v>7.62</v>
      </c>
      <c r="W37" s="207">
        <v>13.21</v>
      </c>
      <c r="X37" s="207">
        <v>61.94</v>
      </c>
      <c r="Y37" s="207">
        <v>0</v>
      </c>
      <c r="Z37" s="207">
        <v>112.72</v>
      </c>
      <c r="AA37" s="207">
        <v>33.6</v>
      </c>
      <c r="AB37" s="207">
        <v>0</v>
      </c>
      <c r="AC37" s="207">
        <v>15.88</v>
      </c>
      <c r="AD37" s="207">
        <v>0</v>
      </c>
      <c r="AE37" s="207">
        <v>0</v>
      </c>
      <c r="AF37" s="207">
        <v>0</v>
      </c>
      <c r="AG37" s="207">
        <v>41</v>
      </c>
      <c r="AH37" s="207">
        <v>0</v>
      </c>
      <c r="AI37" s="207">
        <v>0</v>
      </c>
      <c r="AJ37" s="207">
        <v>0</v>
      </c>
      <c r="AK37" s="207">
        <v>99.62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41.5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494</v>
      </c>
      <c r="L38" s="207">
        <v>8.6</v>
      </c>
      <c r="M38" s="207">
        <v>60.02</v>
      </c>
      <c r="N38" s="207">
        <v>48.99</v>
      </c>
      <c r="O38" s="207">
        <v>69.13</v>
      </c>
      <c r="P38" s="207">
        <v>20.7</v>
      </c>
      <c r="Q38" s="207">
        <v>2.5299999999999998</v>
      </c>
      <c r="R38" s="207">
        <v>17.53</v>
      </c>
      <c r="S38" s="207">
        <v>10.94</v>
      </c>
      <c r="T38" s="207">
        <v>0</v>
      </c>
      <c r="U38" s="207">
        <v>49.49</v>
      </c>
      <c r="V38" s="207">
        <v>7.62</v>
      </c>
      <c r="W38" s="207">
        <v>13.21</v>
      </c>
      <c r="X38" s="207">
        <v>61.94</v>
      </c>
      <c r="Y38" s="207">
        <v>0</v>
      </c>
      <c r="Z38" s="207">
        <v>112.72</v>
      </c>
      <c r="AA38" s="207">
        <v>33.6</v>
      </c>
      <c r="AB38" s="207">
        <v>0</v>
      </c>
      <c r="AC38" s="207">
        <v>15.88</v>
      </c>
      <c r="AD38" s="207">
        <v>0</v>
      </c>
      <c r="AE38" s="207">
        <v>0</v>
      </c>
      <c r="AF38" s="207">
        <v>0</v>
      </c>
      <c r="AG38" s="207">
        <v>41</v>
      </c>
      <c r="AH38" s="207">
        <v>0</v>
      </c>
      <c r="AI38" s="207">
        <v>0</v>
      </c>
      <c r="AJ38" s="207">
        <v>0</v>
      </c>
      <c r="AK38" s="207">
        <v>99.62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41.5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488.76</v>
      </c>
      <c r="L39" s="207">
        <v>8.6</v>
      </c>
      <c r="M39" s="207">
        <v>60.02</v>
      </c>
      <c r="N39" s="207">
        <v>48.99</v>
      </c>
      <c r="O39" s="207">
        <v>69.13</v>
      </c>
      <c r="P39" s="207">
        <v>20.7</v>
      </c>
      <c r="Q39" s="207">
        <v>2.5299999999999998</v>
      </c>
      <c r="R39" s="207">
        <v>17.53</v>
      </c>
      <c r="S39" s="207">
        <v>10.94</v>
      </c>
      <c r="T39" s="207">
        <v>0</v>
      </c>
      <c r="U39" s="207">
        <v>49.49</v>
      </c>
      <c r="V39" s="207">
        <v>7.62</v>
      </c>
      <c r="W39" s="207">
        <v>13.21</v>
      </c>
      <c r="X39" s="207">
        <v>61.94</v>
      </c>
      <c r="Y39" s="207">
        <v>0</v>
      </c>
      <c r="Z39" s="207">
        <v>112.72</v>
      </c>
      <c r="AA39" s="207">
        <v>33.6</v>
      </c>
      <c r="AB39" s="207">
        <v>0</v>
      </c>
      <c r="AC39" s="207">
        <v>15.88</v>
      </c>
      <c r="AD39" s="207">
        <v>0</v>
      </c>
      <c r="AE39" s="207">
        <v>0</v>
      </c>
      <c r="AF39" s="207">
        <v>0</v>
      </c>
      <c r="AG39" s="207">
        <v>41</v>
      </c>
      <c r="AH39" s="207">
        <v>0</v>
      </c>
      <c r="AI39" s="207">
        <v>0</v>
      </c>
      <c r="AJ39" s="207">
        <v>0</v>
      </c>
      <c r="AK39" s="207">
        <v>99.62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41.5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488.76</v>
      </c>
      <c r="L40" s="207">
        <v>8.6</v>
      </c>
      <c r="M40" s="207">
        <v>60.02</v>
      </c>
      <c r="N40" s="207">
        <v>48.99</v>
      </c>
      <c r="O40" s="207">
        <v>69.13</v>
      </c>
      <c r="P40" s="207">
        <v>20.7</v>
      </c>
      <c r="Q40" s="207">
        <v>2.5299999999999998</v>
      </c>
      <c r="R40" s="207">
        <v>17.53</v>
      </c>
      <c r="S40" s="207">
        <v>10.94</v>
      </c>
      <c r="T40" s="207">
        <v>0</v>
      </c>
      <c r="U40" s="207">
        <v>49.49</v>
      </c>
      <c r="V40" s="207">
        <v>7.62</v>
      </c>
      <c r="W40" s="207">
        <v>13.21</v>
      </c>
      <c r="X40" s="207">
        <v>61.94</v>
      </c>
      <c r="Y40" s="207">
        <v>0</v>
      </c>
      <c r="Z40" s="207">
        <v>112.72</v>
      </c>
      <c r="AA40" s="207">
        <v>33.6</v>
      </c>
      <c r="AB40" s="207">
        <v>0</v>
      </c>
      <c r="AC40" s="207">
        <v>15.88</v>
      </c>
      <c r="AD40" s="207">
        <v>0</v>
      </c>
      <c r="AE40" s="207">
        <v>0</v>
      </c>
      <c r="AF40" s="207">
        <v>0</v>
      </c>
      <c r="AG40" s="207">
        <v>41</v>
      </c>
      <c r="AH40" s="207">
        <v>0</v>
      </c>
      <c r="AI40" s="207">
        <v>0</v>
      </c>
      <c r="AJ40" s="207">
        <v>0</v>
      </c>
      <c r="AK40" s="207">
        <v>99.62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41.5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488.76</v>
      </c>
      <c r="L41" s="207">
        <v>8.6</v>
      </c>
      <c r="M41" s="207">
        <v>60.02</v>
      </c>
      <c r="N41" s="207">
        <v>48.99</v>
      </c>
      <c r="O41" s="207">
        <v>69.13</v>
      </c>
      <c r="P41" s="207">
        <v>20.7</v>
      </c>
      <c r="Q41" s="207">
        <v>2.5299999999999998</v>
      </c>
      <c r="R41" s="207">
        <v>17.53</v>
      </c>
      <c r="S41" s="207">
        <v>10.94</v>
      </c>
      <c r="T41" s="207">
        <v>0</v>
      </c>
      <c r="U41" s="207">
        <v>49.49</v>
      </c>
      <c r="V41" s="207">
        <v>7.62</v>
      </c>
      <c r="W41" s="207">
        <v>13.21</v>
      </c>
      <c r="X41" s="207">
        <v>61.94</v>
      </c>
      <c r="Y41" s="207">
        <v>0</v>
      </c>
      <c r="Z41" s="207">
        <v>112.72</v>
      </c>
      <c r="AA41" s="207">
        <v>33.6</v>
      </c>
      <c r="AB41" s="207">
        <v>0</v>
      </c>
      <c r="AC41" s="207">
        <v>15.88</v>
      </c>
      <c r="AD41" s="207">
        <v>0</v>
      </c>
      <c r="AE41" s="207">
        <v>0</v>
      </c>
      <c r="AF41" s="207">
        <v>0</v>
      </c>
      <c r="AG41" s="207">
        <v>41</v>
      </c>
      <c r="AH41" s="207">
        <v>0</v>
      </c>
      <c r="AI41" s="207">
        <v>0</v>
      </c>
      <c r="AJ41" s="207">
        <v>0</v>
      </c>
      <c r="AK41" s="207">
        <v>99.62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41.5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488.76</v>
      </c>
      <c r="L42" s="207">
        <v>8.6</v>
      </c>
      <c r="M42" s="207">
        <v>60.02</v>
      </c>
      <c r="N42" s="207">
        <v>48.99</v>
      </c>
      <c r="O42" s="207">
        <v>69.13</v>
      </c>
      <c r="P42" s="207">
        <v>20.7</v>
      </c>
      <c r="Q42" s="207">
        <v>2.5299999999999998</v>
      </c>
      <c r="R42" s="207">
        <v>17.53</v>
      </c>
      <c r="S42" s="207">
        <v>10.94</v>
      </c>
      <c r="T42" s="207">
        <v>0</v>
      </c>
      <c r="U42" s="207">
        <v>49.49</v>
      </c>
      <c r="V42" s="207">
        <v>7.62</v>
      </c>
      <c r="W42" s="207">
        <v>13.21</v>
      </c>
      <c r="X42" s="207">
        <v>61.94</v>
      </c>
      <c r="Y42" s="207">
        <v>0</v>
      </c>
      <c r="Z42" s="207">
        <v>112.72</v>
      </c>
      <c r="AA42" s="207">
        <v>33.6</v>
      </c>
      <c r="AB42" s="207">
        <v>0</v>
      </c>
      <c r="AC42" s="207">
        <v>15.88</v>
      </c>
      <c r="AD42" s="207">
        <v>0</v>
      </c>
      <c r="AE42" s="207">
        <v>0</v>
      </c>
      <c r="AF42" s="207">
        <v>0</v>
      </c>
      <c r="AG42" s="207">
        <v>41</v>
      </c>
      <c r="AH42" s="207">
        <v>0</v>
      </c>
      <c r="AI42" s="207">
        <v>0</v>
      </c>
      <c r="AJ42" s="207">
        <v>0</v>
      </c>
      <c r="AK42" s="207">
        <v>99.62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41.5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488.76</v>
      </c>
      <c r="L43" s="207">
        <v>8.6</v>
      </c>
      <c r="M43" s="207">
        <v>60.02</v>
      </c>
      <c r="N43" s="207">
        <v>48.99</v>
      </c>
      <c r="O43" s="207">
        <v>69.13</v>
      </c>
      <c r="P43" s="207">
        <v>20.7</v>
      </c>
      <c r="Q43" s="207">
        <v>2.5299999999999998</v>
      </c>
      <c r="R43" s="207">
        <v>17.53</v>
      </c>
      <c r="S43" s="207">
        <v>10.94</v>
      </c>
      <c r="T43" s="207">
        <v>0</v>
      </c>
      <c r="U43" s="207">
        <v>49.49</v>
      </c>
      <c r="V43" s="207">
        <v>7.62</v>
      </c>
      <c r="W43" s="207">
        <v>13.37</v>
      </c>
      <c r="X43" s="207">
        <v>61.94</v>
      </c>
      <c r="Y43" s="207">
        <v>0</v>
      </c>
      <c r="Z43" s="207">
        <v>112.72</v>
      </c>
      <c r="AA43" s="207">
        <v>33.6</v>
      </c>
      <c r="AB43" s="207">
        <v>0</v>
      </c>
      <c r="AC43" s="207">
        <v>15.88</v>
      </c>
      <c r="AD43" s="207">
        <v>0</v>
      </c>
      <c r="AE43" s="207">
        <v>0</v>
      </c>
      <c r="AF43" s="207">
        <v>0</v>
      </c>
      <c r="AG43" s="207">
        <v>41</v>
      </c>
      <c r="AH43" s="207">
        <v>0</v>
      </c>
      <c r="AI43" s="207">
        <v>0</v>
      </c>
      <c r="AJ43" s="207">
        <v>0</v>
      </c>
      <c r="AK43" s="207">
        <v>99.62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41.5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488.76</v>
      </c>
      <c r="L44" s="207">
        <v>8.6</v>
      </c>
      <c r="M44" s="207">
        <v>60.02</v>
      </c>
      <c r="N44" s="207">
        <v>48.99</v>
      </c>
      <c r="O44" s="207">
        <v>69.13</v>
      </c>
      <c r="P44" s="207">
        <v>20.7</v>
      </c>
      <c r="Q44" s="207">
        <v>2.5299999999999998</v>
      </c>
      <c r="R44" s="207">
        <v>17.53</v>
      </c>
      <c r="S44" s="207">
        <v>10.94</v>
      </c>
      <c r="T44" s="207">
        <v>0</v>
      </c>
      <c r="U44" s="207">
        <v>49.49</v>
      </c>
      <c r="V44" s="207">
        <v>7.62</v>
      </c>
      <c r="W44" s="207">
        <v>13.37</v>
      </c>
      <c r="X44" s="207">
        <v>61.94</v>
      </c>
      <c r="Y44" s="207">
        <v>0</v>
      </c>
      <c r="Z44" s="207">
        <v>112.72</v>
      </c>
      <c r="AA44" s="207">
        <v>33.6</v>
      </c>
      <c r="AB44" s="207">
        <v>0</v>
      </c>
      <c r="AC44" s="207">
        <v>15.88</v>
      </c>
      <c r="AD44" s="207">
        <v>0</v>
      </c>
      <c r="AE44" s="207">
        <v>0</v>
      </c>
      <c r="AF44" s="207">
        <v>0</v>
      </c>
      <c r="AG44" s="207">
        <v>41</v>
      </c>
      <c r="AH44" s="207">
        <v>0</v>
      </c>
      <c r="AI44" s="207">
        <v>0</v>
      </c>
      <c r="AJ44" s="207">
        <v>0</v>
      </c>
      <c r="AK44" s="207">
        <v>99.62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41.5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488.76</v>
      </c>
      <c r="L45" s="207">
        <v>8.6</v>
      </c>
      <c r="M45" s="207">
        <v>60.02</v>
      </c>
      <c r="N45" s="207">
        <v>48.99</v>
      </c>
      <c r="O45" s="207">
        <v>69.13</v>
      </c>
      <c r="P45" s="207">
        <v>20.7</v>
      </c>
      <c r="Q45" s="207">
        <v>2.5299999999999998</v>
      </c>
      <c r="R45" s="207">
        <v>17.53</v>
      </c>
      <c r="S45" s="207">
        <v>10.94</v>
      </c>
      <c r="T45" s="207">
        <v>0</v>
      </c>
      <c r="U45" s="207">
        <v>49.49</v>
      </c>
      <c r="V45" s="207">
        <v>7.62</v>
      </c>
      <c r="W45" s="207">
        <v>13.21</v>
      </c>
      <c r="X45" s="207">
        <v>61.94</v>
      </c>
      <c r="Y45" s="207">
        <v>0</v>
      </c>
      <c r="Z45" s="207">
        <v>112.72</v>
      </c>
      <c r="AA45" s="207">
        <v>33.6</v>
      </c>
      <c r="AB45" s="207">
        <v>0</v>
      </c>
      <c r="AC45" s="207">
        <v>15.88</v>
      </c>
      <c r="AD45" s="207">
        <v>0</v>
      </c>
      <c r="AE45" s="207">
        <v>0</v>
      </c>
      <c r="AF45" s="207">
        <v>0</v>
      </c>
      <c r="AG45" s="207">
        <v>41</v>
      </c>
      <c r="AH45" s="207">
        <v>0</v>
      </c>
      <c r="AI45" s="207">
        <v>0</v>
      </c>
      <c r="AJ45" s="207">
        <v>0</v>
      </c>
      <c r="AK45" s="207">
        <v>99.62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41.5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488.76</v>
      </c>
      <c r="L46" s="207">
        <v>8.6</v>
      </c>
      <c r="M46" s="207">
        <v>60.02</v>
      </c>
      <c r="N46" s="207">
        <v>48.99</v>
      </c>
      <c r="O46" s="207">
        <v>69.13</v>
      </c>
      <c r="P46" s="207">
        <v>20.7</v>
      </c>
      <c r="Q46" s="207">
        <v>2.5299999999999998</v>
      </c>
      <c r="R46" s="207">
        <v>17.53</v>
      </c>
      <c r="S46" s="207">
        <v>10.94</v>
      </c>
      <c r="T46" s="207">
        <v>0</v>
      </c>
      <c r="U46" s="207">
        <v>49.49</v>
      </c>
      <c r="V46" s="207">
        <v>7.62</v>
      </c>
      <c r="W46" s="207">
        <v>13.21</v>
      </c>
      <c r="X46" s="207">
        <v>61.94</v>
      </c>
      <c r="Y46" s="207">
        <v>0</v>
      </c>
      <c r="Z46" s="207">
        <v>112.72</v>
      </c>
      <c r="AA46" s="207">
        <v>33.6</v>
      </c>
      <c r="AB46" s="207">
        <v>0</v>
      </c>
      <c r="AC46" s="207">
        <v>15.88</v>
      </c>
      <c r="AD46" s="207">
        <v>0</v>
      </c>
      <c r="AE46" s="207">
        <v>0</v>
      </c>
      <c r="AF46" s="207">
        <v>0</v>
      </c>
      <c r="AG46" s="207">
        <v>41</v>
      </c>
      <c r="AH46" s="207">
        <v>0</v>
      </c>
      <c r="AI46" s="207">
        <v>0</v>
      </c>
      <c r="AJ46" s="207">
        <v>0</v>
      </c>
      <c r="AK46" s="207">
        <v>99.62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41.5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488.76</v>
      </c>
      <c r="L47" s="207">
        <v>8.6</v>
      </c>
      <c r="M47" s="207">
        <v>60.02</v>
      </c>
      <c r="N47" s="207">
        <v>48.99</v>
      </c>
      <c r="O47" s="207">
        <v>69.13</v>
      </c>
      <c r="P47" s="207">
        <v>20.7</v>
      </c>
      <c r="Q47" s="207">
        <v>2.5299999999999998</v>
      </c>
      <c r="R47" s="207">
        <v>17.53</v>
      </c>
      <c r="S47" s="207">
        <v>10.94</v>
      </c>
      <c r="T47" s="207">
        <v>0</v>
      </c>
      <c r="U47" s="207">
        <v>49.49</v>
      </c>
      <c r="V47" s="207">
        <v>7.62</v>
      </c>
      <c r="W47" s="207">
        <v>13.21</v>
      </c>
      <c r="X47" s="207">
        <v>61.94</v>
      </c>
      <c r="Y47" s="207">
        <v>0</v>
      </c>
      <c r="Z47" s="207">
        <v>112.72</v>
      </c>
      <c r="AA47" s="207">
        <v>33.6</v>
      </c>
      <c r="AB47" s="207">
        <v>0</v>
      </c>
      <c r="AC47" s="207">
        <v>15.88</v>
      </c>
      <c r="AD47" s="207">
        <v>0</v>
      </c>
      <c r="AE47" s="207">
        <v>0</v>
      </c>
      <c r="AF47" s="207">
        <v>0</v>
      </c>
      <c r="AG47" s="207">
        <v>41</v>
      </c>
      <c r="AH47" s="207">
        <v>0</v>
      </c>
      <c r="AI47" s="207">
        <v>0</v>
      </c>
      <c r="AJ47" s="207">
        <v>0</v>
      </c>
      <c r="AK47" s="207">
        <v>99.62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41.5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488.76</v>
      </c>
      <c r="L48" s="207">
        <v>8.6</v>
      </c>
      <c r="M48" s="207">
        <v>60.02</v>
      </c>
      <c r="N48" s="207">
        <v>48.99</v>
      </c>
      <c r="O48" s="207">
        <v>69.13</v>
      </c>
      <c r="P48" s="207">
        <v>20.7</v>
      </c>
      <c r="Q48" s="207">
        <v>2.5299999999999998</v>
      </c>
      <c r="R48" s="207">
        <v>17.53</v>
      </c>
      <c r="S48" s="207">
        <v>10.94</v>
      </c>
      <c r="T48" s="207">
        <v>0</v>
      </c>
      <c r="U48" s="207">
        <v>49.49</v>
      </c>
      <c r="V48" s="207">
        <v>7.62</v>
      </c>
      <c r="W48" s="207">
        <v>13.21</v>
      </c>
      <c r="X48" s="207">
        <v>61.94</v>
      </c>
      <c r="Y48" s="207">
        <v>0</v>
      </c>
      <c r="Z48" s="207">
        <v>112.72</v>
      </c>
      <c r="AA48" s="207">
        <v>33.6</v>
      </c>
      <c r="AB48" s="207">
        <v>0</v>
      </c>
      <c r="AC48" s="207">
        <v>15.88</v>
      </c>
      <c r="AD48" s="207">
        <v>0</v>
      </c>
      <c r="AE48" s="207">
        <v>0</v>
      </c>
      <c r="AF48" s="207">
        <v>0</v>
      </c>
      <c r="AG48" s="207">
        <v>41</v>
      </c>
      <c r="AH48" s="207">
        <v>0</v>
      </c>
      <c r="AI48" s="207">
        <v>0</v>
      </c>
      <c r="AJ48" s="207">
        <v>0</v>
      </c>
      <c r="AK48" s="207">
        <v>99.62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41.5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488.76</v>
      </c>
      <c r="L49" s="207">
        <v>8.6</v>
      </c>
      <c r="M49" s="207">
        <v>60.02</v>
      </c>
      <c r="N49" s="207">
        <v>48.99</v>
      </c>
      <c r="O49" s="207">
        <v>69.13</v>
      </c>
      <c r="P49" s="207">
        <v>20.7</v>
      </c>
      <c r="Q49" s="207">
        <v>2.5299999999999998</v>
      </c>
      <c r="R49" s="207">
        <v>17.53</v>
      </c>
      <c r="S49" s="207">
        <v>10.94</v>
      </c>
      <c r="T49" s="207">
        <v>0</v>
      </c>
      <c r="U49" s="207">
        <v>49.49</v>
      </c>
      <c r="V49" s="207">
        <v>7.62</v>
      </c>
      <c r="W49" s="207">
        <v>13.21</v>
      </c>
      <c r="X49" s="207">
        <v>61.94</v>
      </c>
      <c r="Y49" s="207">
        <v>0</v>
      </c>
      <c r="Z49" s="207">
        <v>112.72</v>
      </c>
      <c r="AA49" s="207">
        <v>33.6</v>
      </c>
      <c r="AB49" s="207">
        <v>0</v>
      </c>
      <c r="AC49" s="207">
        <v>13.93</v>
      </c>
      <c r="AD49" s="207">
        <v>0</v>
      </c>
      <c r="AE49" s="207">
        <v>0</v>
      </c>
      <c r="AF49" s="207">
        <v>0</v>
      </c>
      <c r="AG49" s="207">
        <v>41</v>
      </c>
      <c r="AH49" s="207">
        <v>0</v>
      </c>
      <c r="AI49" s="207">
        <v>0</v>
      </c>
      <c r="AJ49" s="207">
        <v>0</v>
      </c>
      <c r="AK49" s="207">
        <v>75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41.5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488.76</v>
      </c>
      <c r="L50" s="207">
        <v>8.6</v>
      </c>
      <c r="M50" s="207">
        <v>60.02</v>
      </c>
      <c r="N50" s="207">
        <v>48.99</v>
      </c>
      <c r="O50" s="207">
        <v>69.13</v>
      </c>
      <c r="P50" s="207">
        <v>20.7</v>
      </c>
      <c r="Q50" s="207">
        <v>2.5299999999999998</v>
      </c>
      <c r="R50" s="207">
        <v>17.53</v>
      </c>
      <c r="S50" s="207">
        <v>10.94</v>
      </c>
      <c r="T50" s="207">
        <v>0</v>
      </c>
      <c r="U50" s="207">
        <v>49.49</v>
      </c>
      <c r="V50" s="207">
        <v>7.62</v>
      </c>
      <c r="W50" s="207">
        <v>13.21</v>
      </c>
      <c r="X50" s="207">
        <v>61.94</v>
      </c>
      <c r="Y50" s="207">
        <v>0</v>
      </c>
      <c r="Z50" s="207">
        <v>112.72</v>
      </c>
      <c r="AA50" s="207">
        <v>33.6</v>
      </c>
      <c r="AB50" s="207">
        <v>0</v>
      </c>
      <c r="AC50" s="207">
        <v>13.93</v>
      </c>
      <c r="AD50" s="207">
        <v>0</v>
      </c>
      <c r="AE50" s="207">
        <v>0</v>
      </c>
      <c r="AF50" s="207">
        <v>0</v>
      </c>
      <c r="AG50" s="207">
        <v>41</v>
      </c>
      <c r="AH50" s="207">
        <v>0</v>
      </c>
      <c r="AI50" s="207">
        <v>0</v>
      </c>
      <c r="AJ50" s="207">
        <v>0</v>
      </c>
      <c r="AK50" s="207">
        <v>75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41.5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488.76</v>
      </c>
      <c r="L51" s="207">
        <v>8.6</v>
      </c>
      <c r="M51" s="207">
        <v>60.02</v>
      </c>
      <c r="N51" s="207">
        <v>48.99</v>
      </c>
      <c r="O51" s="207">
        <v>69.13</v>
      </c>
      <c r="P51" s="207">
        <v>20.7</v>
      </c>
      <c r="Q51" s="207">
        <v>2.5299999999999998</v>
      </c>
      <c r="R51" s="207">
        <v>17.53</v>
      </c>
      <c r="S51" s="207">
        <v>10.94</v>
      </c>
      <c r="T51" s="207">
        <v>0</v>
      </c>
      <c r="U51" s="207">
        <v>49.49</v>
      </c>
      <c r="V51" s="207">
        <v>7.62</v>
      </c>
      <c r="W51" s="207">
        <v>14.74</v>
      </c>
      <c r="X51" s="207">
        <v>61.94</v>
      </c>
      <c r="Y51" s="207">
        <v>0</v>
      </c>
      <c r="Z51" s="207">
        <v>112.72</v>
      </c>
      <c r="AA51" s="207">
        <v>33.6</v>
      </c>
      <c r="AB51" s="207">
        <v>0</v>
      </c>
      <c r="AC51" s="207">
        <v>15.88</v>
      </c>
      <c r="AD51" s="207">
        <v>0</v>
      </c>
      <c r="AE51" s="207">
        <v>0</v>
      </c>
      <c r="AF51" s="207">
        <v>0</v>
      </c>
      <c r="AG51" s="207">
        <v>41</v>
      </c>
      <c r="AH51" s="207">
        <v>0</v>
      </c>
      <c r="AI51" s="207">
        <v>0</v>
      </c>
      <c r="AJ51" s="207">
        <v>0</v>
      </c>
      <c r="AK51" s="207">
        <v>78.540000000000006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41.5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488.76</v>
      </c>
      <c r="L52" s="207">
        <v>8.6</v>
      </c>
      <c r="M52" s="207">
        <v>60.02</v>
      </c>
      <c r="N52" s="207">
        <v>48.99</v>
      </c>
      <c r="O52" s="207">
        <v>69.13</v>
      </c>
      <c r="P52" s="207">
        <v>20.7</v>
      </c>
      <c r="Q52" s="207">
        <v>2.5299999999999998</v>
      </c>
      <c r="R52" s="207">
        <v>17.53</v>
      </c>
      <c r="S52" s="207">
        <v>10.94</v>
      </c>
      <c r="T52" s="207">
        <v>0</v>
      </c>
      <c r="U52" s="207">
        <v>49.49</v>
      </c>
      <c r="V52" s="207">
        <v>7.62</v>
      </c>
      <c r="W52" s="207">
        <v>14.74</v>
      </c>
      <c r="X52" s="207">
        <v>61.94</v>
      </c>
      <c r="Y52" s="207">
        <v>0</v>
      </c>
      <c r="Z52" s="207">
        <v>112.72</v>
      </c>
      <c r="AA52" s="207">
        <v>33.6</v>
      </c>
      <c r="AB52" s="207">
        <v>0</v>
      </c>
      <c r="AC52" s="207">
        <v>15.88</v>
      </c>
      <c r="AD52" s="207">
        <v>0</v>
      </c>
      <c r="AE52" s="207">
        <v>0</v>
      </c>
      <c r="AF52" s="207">
        <v>0</v>
      </c>
      <c r="AG52" s="207">
        <v>41</v>
      </c>
      <c r="AH52" s="207">
        <v>0</v>
      </c>
      <c r="AI52" s="207">
        <v>0</v>
      </c>
      <c r="AJ52" s="207">
        <v>0</v>
      </c>
      <c r="AK52" s="207">
        <v>81.97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41.5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464.66</v>
      </c>
      <c r="L53" s="207">
        <v>0</v>
      </c>
      <c r="M53" s="207">
        <v>60.02</v>
      </c>
      <c r="N53" s="207">
        <v>48.99</v>
      </c>
      <c r="O53" s="207">
        <v>69.13</v>
      </c>
      <c r="P53" s="207">
        <v>20.7</v>
      </c>
      <c r="Q53" s="207">
        <v>2.5299999999999998</v>
      </c>
      <c r="R53" s="207">
        <v>17.53</v>
      </c>
      <c r="S53" s="207">
        <v>10.94</v>
      </c>
      <c r="T53" s="207">
        <v>0</v>
      </c>
      <c r="U53" s="207">
        <v>49.49</v>
      </c>
      <c r="V53" s="207">
        <v>7.62</v>
      </c>
      <c r="W53" s="207">
        <v>14.74</v>
      </c>
      <c r="X53" s="207">
        <v>61.94</v>
      </c>
      <c r="Y53" s="207">
        <v>0</v>
      </c>
      <c r="Z53" s="207">
        <v>112.72</v>
      </c>
      <c r="AA53" s="207">
        <v>33.6</v>
      </c>
      <c r="AB53" s="207">
        <v>0</v>
      </c>
      <c r="AC53" s="207">
        <v>15.88</v>
      </c>
      <c r="AD53" s="207">
        <v>0</v>
      </c>
      <c r="AE53" s="207">
        <v>0</v>
      </c>
      <c r="AF53" s="207">
        <v>0</v>
      </c>
      <c r="AG53" s="207">
        <v>41</v>
      </c>
      <c r="AH53" s="207">
        <v>0</v>
      </c>
      <c r="AI53" s="207">
        <v>0</v>
      </c>
      <c r="AJ53" s="207">
        <v>0</v>
      </c>
      <c r="AK53" s="207">
        <v>81.97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41.5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465.62</v>
      </c>
      <c r="L54" s="207">
        <v>0</v>
      </c>
      <c r="M54" s="207">
        <v>60.02</v>
      </c>
      <c r="N54" s="207">
        <v>48.99</v>
      </c>
      <c r="O54" s="207">
        <v>69.13</v>
      </c>
      <c r="P54" s="207">
        <v>20.7</v>
      </c>
      <c r="Q54" s="207">
        <v>2.5299999999999998</v>
      </c>
      <c r="R54" s="207">
        <v>17.53</v>
      </c>
      <c r="S54" s="207">
        <v>10.94</v>
      </c>
      <c r="T54" s="207">
        <v>0</v>
      </c>
      <c r="U54" s="207">
        <v>49.49</v>
      </c>
      <c r="V54" s="207">
        <v>7.62</v>
      </c>
      <c r="W54" s="207">
        <v>14.74</v>
      </c>
      <c r="X54" s="207">
        <v>61.94</v>
      </c>
      <c r="Y54" s="207">
        <v>0</v>
      </c>
      <c r="Z54" s="207">
        <v>112.72</v>
      </c>
      <c r="AA54" s="207">
        <v>33.6</v>
      </c>
      <c r="AB54" s="207">
        <v>0</v>
      </c>
      <c r="AC54" s="207">
        <v>15.88</v>
      </c>
      <c r="AD54" s="207">
        <v>0</v>
      </c>
      <c r="AE54" s="207">
        <v>0</v>
      </c>
      <c r="AF54" s="207">
        <v>0</v>
      </c>
      <c r="AG54" s="207">
        <v>41</v>
      </c>
      <c r="AH54" s="207">
        <v>0</v>
      </c>
      <c r="AI54" s="207">
        <v>0</v>
      </c>
      <c r="AJ54" s="207">
        <v>0</v>
      </c>
      <c r="AK54" s="207">
        <v>81.97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41.5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463.71</v>
      </c>
      <c r="L55" s="207">
        <v>5.96</v>
      </c>
      <c r="M55" s="207">
        <v>60.02</v>
      </c>
      <c r="N55" s="207">
        <v>48.99</v>
      </c>
      <c r="O55" s="207">
        <v>69.13</v>
      </c>
      <c r="P55" s="207">
        <v>20.7</v>
      </c>
      <c r="Q55" s="207">
        <v>2.5299999999999998</v>
      </c>
      <c r="R55" s="207">
        <v>17.53</v>
      </c>
      <c r="S55" s="207">
        <v>10.94</v>
      </c>
      <c r="T55" s="207">
        <v>0</v>
      </c>
      <c r="U55" s="207">
        <v>49.49</v>
      </c>
      <c r="V55" s="207">
        <v>7.62</v>
      </c>
      <c r="W55" s="207">
        <v>17.989999999999998</v>
      </c>
      <c r="X55" s="207">
        <v>61.94</v>
      </c>
      <c r="Y55" s="207">
        <v>0</v>
      </c>
      <c r="Z55" s="207">
        <v>112.72</v>
      </c>
      <c r="AA55" s="207">
        <v>33.6</v>
      </c>
      <c r="AB55" s="207">
        <v>0</v>
      </c>
      <c r="AC55" s="207">
        <v>15.88</v>
      </c>
      <c r="AD55" s="207">
        <v>0</v>
      </c>
      <c r="AE55" s="207">
        <v>0</v>
      </c>
      <c r="AF55" s="207">
        <v>0</v>
      </c>
      <c r="AG55" s="207">
        <v>41</v>
      </c>
      <c r="AH55" s="207">
        <v>0</v>
      </c>
      <c r="AI55" s="207">
        <v>0</v>
      </c>
      <c r="AJ55" s="207">
        <v>0</v>
      </c>
      <c r="AK55" s="207">
        <v>83.76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41.5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463.71</v>
      </c>
      <c r="L56" s="207">
        <v>0</v>
      </c>
      <c r="M56" s="207">
        <v>60.02</v>
      </c>
      <c r="N56" s="207">
        <v>48.99</v>
      </c>
      <c r="O56" s="207">
        <v>69.13</v>
      </c>
      <c r="P56" s="207">
        <v>20.7</v>
      </c>
      <c r="Q56" s="207">
        <v>2.5299999999999998</v>
      </c>
      <c r="R56" s="207">
        <v>17.53</v>
      </c>
      <c r="S56" s="207">
        <v>10.94</v>
      </c>
      <c r="T56" s="207">
        <v>0</v>
      </c>
      <c r="U56" s="207">
        <v>49.49</v>
      </c>
      <c r="V56" s="207">
        <v>7.62</v>
      </c>
      <c r="W56" s="207">
        <v>17.989999999999998</v>
      </c>
      <c r="X56" s="207">
        <v>61.94</v>
      </c>
      <c r="Y56" s="207">
        <v>0</v>
      </c>
      <c r="Z56" s="207">
        <v>112.72</v>
      </c>
      <c r="AA56" s="207">
        <v>33.6</v>
      </c>
      <c r="AB56" s="207">
        <v>0</v>
      </c>
      <c r="AC56" s="207">
        <v>15.88</v>
      </c>
      <c r="AD56" s="207">
        <v>0</v>
      </c>
      <c r="AE56" s="207">
        <v>0</v>
      </c>
      <c r="AF56" s="207">
        <v>0</v>
      </c>
      <c r="AG56" s="207">
        <v>36.03</v>
      </c>
      <c r="AH56" s="207">
        <v>0</v>
      </c>
      <c r="AI56" s="207">
        <v>0</v>
      </c>
      <c r="AJ56" s="207">
        <v>0</v>
      </c>
      <c r="AK56" s="207">
        <v>83.76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41.5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474.23</v>
      </c>
      <c r="L57" s="207">
        <v>0</v>
      </c>
      <c r="M57" s="207">
        <v>60.02</v>
      </c>
      <c r="N57" s="207">
        <v>48.99</v>
      </c>
      <c r="O57" s="207">
        <v>69.13</v>
      </c>
      <c r="P57" s="207">
        <v>20.7</v>
      </c>
      <c r="Q57" s="207">
        <v>2.5099999999999998</v>
      </c>
      <c r="R57" s="207">
        <v>17.53</v>
      </c>
      <c r="S57" s="207">
        <v>10.94</v>
      </c>
      <c r="T57" s="207">
        <v>0</v>
      </c>
      <c r="U57" s="207">
        <v>49.49</v>
      </c>
      <c r="V57" s="207">
        <v>7.62</v>
      </c>
      <c r="W57" s="207">
        <v>17.989999999999998</v>
      </c>
      <c r="X57" s="207">
        <v>61.94</v>
      </c>
      <c r="Y57" s="207">
        <v>0</v>
      </c>
      <c r="Z57" s="207">
        <v>112.72</v>
      </c>
      <c r="AA57" s="207">
        <v>33.6</v>
      </c>
      <c r="AB57" s="207">
        <v>0</v>
      </c>
      <c r="AC57" s="207">
        <v>15.88</v>
      </c>
      <c r="AD57" s="207">
        <v>0</v>
      </c>
      <c r="AE57" s="207">
        <v>0</v>
      </c>
      <c r="AF57" s="207">
        <v>0</v>
      </c>
      <c r="AG57" s="207">
        <v>41</v>
      </c>
      <c r="AH57" s="207">
        <v>0</v>
      </c>
      <c r="AI57" s="207">
        <v>0</v>
      </c>
      <c r="AJ57" s="207">
        <v>0</v>
      </c>
      <c r="AK57" s="207">
        <v>83.76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41.5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466.58</v>
      </c>
      <c r="L58" s="207">
        <v>0</v>
      </c>
      <c r="M58" s="207">
        <v>60.02</v>
      </c>
      <c r="N58" s="207">
        <v>48.99</v>
      </c>
      <c r="O58" s="207">
        <v>69.13</v>
      </c>
      <c r="P58" s="207">
        <v>20.7</v>
      </c>
      <c r="Q58" s="207">
        <v>2.5099999999999998</v>
      </c>
      <c r="R58" s="207">
        <v>17.53</v>
      </c>
      <c r="S58" s="207">
        <v>10.94</v>
      </c>
      <c r="T58" s="207">
        <v>0</v>
      </c>
      <c r="U58" s="207">
        <v>49.49</v>
      </c>
      <c r="V58" s="207">
        <v>7.62</v>
      </c>
      <c r="W58" s="207">
        <v>17.989999999999998</v>
      </c>
      <c r="X58" s="207">
        <v>61.94</v>
      </c>
      <c r="Y58" s="207">
        <v>0</v>
      </c>
      <c r="Z58" s="207">
        <v>112.72</v>
      </c>
      <c r="AA58" s="207">
        <v>33.6</v>
      </c>
      <c r="AB58" s="207">
        <v>0</v>
      </c>
      <c r="AC58" s="207">
        <v>14.95</v>
      </c>
      <c r="AD58" s="207">
        <v>0</v>
      </c>
      <c r="AE58" s="207">
        <v>0</v>
      </c>
      <c r="AF58" s="207">
        <v>0</v>
      </c>
      <c r="AG58" s="207">
        <v>41</v>
      </c>
      <c r="AH58" s="207">
        <v>0</v>
      </c>
      <c r="AI58" s="207">
        <v>0</v>
      </c>
      <c r="AJ58" s="207">
        <v>0</v>
      </c>
      <c r="AK58" s="207">
        <v>83.76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41.5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459.88</v>
      </c>
      <c r="L59" s="207">
        <v>0</v>
      </c>
      <c r="M59" s="207">
        <v>60.02</v>
      </c>
      <c r="N59" s="207">
        <v>48.99</v>
      </c>
      <c r="O59" s="207">
        <v>69.13</v>
      </c>
      <c r="P59" s="207">
        <v>20.7</v>
      </c>
      <c r="Q59" s="207">
        <v>2.4900000000000002</v>
      </c>
      <c r="R59" s="207">
        <v>17.53</v>
      </c>
      <c r="S59" s="207">
        <v>10.94</v>
      </c>
      <c r="T59" s="207">
        <v>0</v>
      </c>
      <c r="U59" s="207">
        <v>49.49</v>
      </c>
      <c r="V59" s="207">
        <v>7.62</v>
      </c>
      <c r="W59" s="207">
        <v>13.43</v>
      </c>
      <c r="X59" s="207">
        <v>61.94</v>
      </c>
      <c r="Y59" s="207">
        <v>0</v>
      </c>
      <c r="Z59" s="207">
        <v>112.72</v>
      </c>
      <c r="AA59" s="207">
        <v>33.6</v>
      </c>
      <c r="AB59" s="207">
        <v>0</v>
      </c>
      <c r="AC59" s="207">
        <v>14.95</v>
      </c>
      <c r="AD59" s="207">
        <v>0</v>
      </c>
      <c r="AE59" s="207">
        <v>0</v>
      </c>
      <c r="AF59" s="207">
        <v>0</v>
      </c>
      <c r="AG59" s="207">
        <v>41</v>
      </c>
      <c r="AH59" s="207">
        <v>0</v>
      </c>
      <c r="AI59" s="207">
        <v>0</v>
      </c>
      <c r="AJ59" s="207">
        <v>0</v>
      </c>
      <c r="AK59" s="207">
        <v>83.76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41.5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478.05</v>
      </c>
      <c r="L60" s="207">
        <v>0</v>
      </c>
      <c r="M60" s="207">
        <v>60.02</v>
      </c>
      <c r="N60" s="207">
        <v>48.99</v>
      </c>
      <c r="O60" s="207">
        <v>69.13</v>
      </c>
      <c r="P60" s="207">
        <v>20.7</v>
      </c>
      <c r="Q60" s="207">
        <v>2.4900000000000002</v>
      </c>
      <c r="R60" s="207">
        <v>17.53</v>
      </c>
      <c r="S60" s="207">
        <v>10.94</v>
      </c>
      <c r="T60" s="207">
        <v>0</v>
      </c>
      <c r="U60" s="207">
        <v>49.49</v>
      </c>
      <c r="V60" s="207">
        <v>7.62</v>
      </c>
      <c r="W60" s="207">
        <v>13.43</v>
      </c>
      <c r="X60" s="207">
        <v>61.94</v>
      </c>
      <c r="Y60" s="207">
        <v>0</v>
      </c>
      <c r="Z60" s="207">
        <v>112.72</v>
      </c>
      <c r="AA60" s="207">
        <v>33.6</v>
      </c>
      <c r="AB60" s="207">
        <v>0</v>
      </c>
      <c r="AC60" s="207">
        <v>14.95</v>
      </c>
      <c r="AD60" s="207">
        <v>0</v>
      </c>
      <c r="AE60" s="207">
        <v>0</v>
      </c>
      <c r="AF60" s="207">
        <v>0</v>
      </c>
      <c r="AG60" s="207">
        <v>41</v>
      </c>
      <c r="AH60" s="207">
        <v>0</v>
      </c>
      <c r="AI60" s="207">
        <v>0</v>
      </c>
      <c r="AJ60" s="207">
        <v>0</v>
      </c>
      <c r="AK60" s="207">
        <v>83.76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41.5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469.44</v>
      </c>
      <c r="L61" s="207">
        <v>0</v>
      </c>
      <c r="M61" s="207">
        <v>60.02</v>
      </c>
      <c r="N61" s="207">
        <v>48.99</v>
      </c>
      <c r="O61" s="207">
        <v>69.13</v>
      </c>
      <c r="P61" s="207">
        <v>20.7</v>
      </c>
      <c r="Q61" s="207">
        <v>2.4900000000000002</v>
      </c>
      <c r="R61" s="207">
        <v>17.53</v>
      </c>
      <c r="S61" s="207">
        <v>10.94</v>
      </c>
      <c r="T61" s="207">
        <v>0</v>
      </c>
      <c r="U61" s="207">
        <v>49.49</v>
      </c>
      <c r="V61" s="207">
        <v>7.62</v>
      </c>
      <c r="W61" s="207">
        <v>13.43</v>
      </c>
      <c r="X61" s="207">
        <v>61.94</v>
      </c>
      <c r="Y61" s="207">
        <v>0</v>
      </c>
      <c r="Z61" s="207">
        <v>112.72</v>
      </c>
      <c r="AA61" s="207">
        <v>33.6</v>
      </c>
      <c r="AB61" s="207">
        <v>0</v>
      </c>
      <c r="AC61" s="207">
        <v>14.95</v>
      </c>
      <c r="AD61" s="207">
        <v>0</v>
      </c>
      <c r="AE61" s="207">
        <v>0</v>
      </c>
      <c r="AF61" s="207">
        <v>0</v>
      </c>
      <c r="AG61" s="207">
        <v>41</v>
      </c>
      <c r="AH61" s="207">
        <v>0</v>
      </c>
      <c r="AI61" s="207">
        <v>0</v>
      </c>
      <c r="AJ61" s="207">
        <v>0</v>
      </c>
      <c r="AK61" s="207">
        <v>83.76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41.5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477.1</v>
      </c>
      <c r="L62" s="207">
        <v>0</v>
      </c>
      <c r="M62" s="207">
        <v>60.02</v>
      </c>
      <c r="N62" s="207">
        <v>48.99</v>
      </c>
      <c r="O62" s="207">
        <v>69.13</v>
      </c>
      <c r="P62" s="207">
        <v>20.7</v>
      </c>
      <c r="Q62" s="207">
        <v>2.4900000000000002</v>
      </c>
      <c r="R62" s="207">
        <v>17.53</v>
      </c>
      <c r="S62" s="207">
        <v>10.94</v>
      </c>
      <c r="T62" s="207">
        <v>0</v>
      </c>
      <c r="U62" s="207">
        <v>49.49</v>
      </c>
      <c r="V62" s="207">
        <v>7.62</v>
      </c>
      <c r="W62" s="207">
        <v>13.43</v>
      </c>
      <c r="X62" s="207">
        <v>61.94</v>
      </c>
      <c r="Y62" s="207">
        <v>0</v>
      </c>
      <c r="Z62" s="207">
        <v>112.72</v>
      </c>
      <c r="AA62" s="207">
        <v>33.6</v>
      </c>
      <c r="AB62" s="207">
        <v>0</v>
      </c>
      <c r="AC62" s="207">
        <v>14.95</v>
      </c>
      <c r="AD62" s="207">
        <v>0</v>
      </c>
      <c r="AE62" s="207">
        <v>0</v>
      </c>
      <c r="AF62" s="207">
        <v>0</v>
      </c>
      <c r="AG62" s="207">
        <v>41</v>
      </c>
      <c r="AH62" s="207">
        <v>0</v>
      </c>
      <c r="AI62" s="207">
        <v>0</v>
      </c>
      <c r="AJ62" s="207">
        <v>0</v>
      </c>
      <c r="AK62" s="207">
        <v>83.76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41.5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454.34</v>
      </c>
      <c r="L63" s="207">
        <v>0</v>
      </c>
      <c r="M63" s="207">
        <v>60.02</v>
      </c>
      <c r="N63" s="207">
        <v>48.99</v>
      </c>
      <c r="O63" s="207">
        <v>69.13</v>
      </c>
      <c r="P63" s="207">
        <v>20.7</v>
      </c>
      <c r="Q63" s="207">
        <v>2.4900000000000002</v>
      </c>
      <c r="R63" s="207">
        <v>17.53</v>
      </c>
      <c r="S63" s="207">
        <v>10.94</v>
      </c>
      <c r="T63" s="207">
        <v>0</v>
      </c>
      <c r="U63" s="207">
        <v>49.49</v>
      </c>
      <c r="V63" s="207">
        <v>7.62</v>
      </c>
      <c r="W63" s="207">
        <v>12.76</v>
      </c>
      <c r="X63" s="207">
        <v>61.94</v>
      </c>
      <c r="Y63" s="207">
        <v>0</v>
      </c>
      <c r="Z63" s="207">
        <v>112.72</v>
      </c>
      <c r="AA63" s="207">
        <v>33.6</v>
      </c>
      <c r="AB63" s="207">
        <v>0</v>
      </c>
      <c r="AC63" s="207">
        <v>14.95</v>
      </c>
      <c r="AD63" s="207">
        <v>0</v>
      </c>
      <c r="AE63" s="207">
        <v>0</v>
      </c>
      <c r="AF63" s="207">
        <v>0</v>
      </c>
      <c r="AG63" s="207">
        <v>41</v>
      </c>
      <c r="AH63" s="207">
        <v>0</v>
      </c>
      <c r="AI63" s="207">
        <v>0</v>
      </c>
      <c r="AJ63" s="207">
        <v>0</v>
      </c>
      <c r="AK63" s="207">
        <v>83.76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41.5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476.13</v>
      </c>
      <c r="L64" s="207">
        <v>0</v>
      </c>
      <c r="M64" s="207">
        <v>60.02</v>
      </c>
      <c r="N64" s="207">
        <v>48.99</v>
      </c>
      <c r="O64" s="207">
        <v>69.13</v>
      </c>
      <c r="P64" s="207">
        <v>20.7</v>
      </c>
      <c r="Q64" s="207">
        <v>2.4900000000000002</v>
      </c>
      <c r="R64" s="207">
        <v>17.53</v>
      </c>
      <c r="S64" s="207">
        <v>10.94</v>
      </c>
      <c r="T64" s="207">
        <v>0</v>
      </c>
      <c r="U64" s="207">
        <v>49.49</v>
      </c>
      <c r="V64" s="207">
        <v>7.62</v>
      </c>
      <c r="W64" s="207">
        <v>12.76</v>
      </c>
      <c r="X64" s="207">
        <v>61.94</v>
      </c>
      <c r="Y64" s="207">
        <v>0</v>
      </c>
      <c r="Z64" s="207">
        <v>112.72</v>
      </c>
      <c r="AA64" s="207">
        <v>33.6</v>
      </c>
      <c r="AB64" s="207">
        <v>0</v>
      </c>
      <c r="AC64" s="207">
        <v>14.95</v>
      </c>
      <c r="AD64" s="207">
        <v>0</v>
      </c>
      <c r="AE64" s="207">
        <v>0</v>
      </c>
      <c r="AF64" s="207">
        <v>0</v>
      </c>
      <c r="AG64" s="207">
        <v>41</v>
      </c>
      <c r="AH64" s="207">
        <v>0</v>
      </c>
      <c r="AI64" s="207">
        <v>0</v>
      </c>
      <c r="AJ64" s="207">
        <v>0</v>
      </c>
      <c r="AK64" s="207">
        <v>83.76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41.5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488.76</v>
      </c>
      <c r="L65" s="207">
        <v>8.64</v>
      </c>
      <c r="M65" s="207">
        <v>60.02</v>
      </c>
      <c r="N65" s="207">
        <v>48.99</v>
      </c>
      <c r="O65" s="207">
        <v>69.13</v>
      </c>
      <c r="P65" s="207">
        <v>20.7</v>
      </c>
      <c r="Q65" s="207">
        <v>2.4900000000000002</v>
      </c>
      <c r="R65" s="207">
        <v>17.53</v>
      </c>
      <c r="S65" s="207">
        <v>10.94</v>
      </c>
      <c r="T65" s="207">
        <v>0</v>
      </c>
      <c r="U65" s="207">
        <v>49.49</v>
      </c>
      <c r="V65" s="207">
        <v>7.62</v>
      </c>
      <c r="W65" s="207">
        <v>12.76</v>
      </c>
      <c r="X65" s="207">
        <v>61.94</v>
      </c>
      <c r="Y65" s="207">
        <v>0</v>
      </c>
      <c r="Z65" s="207">
        <v>112.72</v>
      </c>
      <c r="AA65" s="207">
        <v>33.6</v>
      </c>
      <c r="AB65" s="207">
        <v>0</v>
      </c>
      <c r="AC65" s="207">
        <v>14.95</v>
      </c>
      <c r="AD65" s="207">
        <v>0</v>
      </c>
      <c r="AE65" s="207">
        <v>0</v>
      </c>
      <c r="AF65" s="207">
        <v>0</v>
      </c>
      <c r="AG65" s="207">
        <v>41</v>
      </c>
      <c r="AH65" s="207">
        <v>0</v>
      </c>
      <c r="AI65" s="207">
        <v>0</v>
      </c>
      <c r="AJ65" s="207">
        <v>0</v>
      </c>
      <c r="AK65" s="207">
        <v>83.76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41.5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488.76</v>
      </c>
      <c r="L66" s="207">
        <v>9.0299999999999994</v>
      </c>
      <c r="M66" s="207">
        <v>60.02</v>
      </c>
      <c r="N66" s="207">
        <v>48.99</v>
      </c>
      <c r="O66" s="207">
        <v>69.13</v>
      </c>
      <c r="P66" s="207">
        <v>20.7</v>
      </c>
      <c r="Q66" s="207">
        <v>2.4900000000000002</v>
      </c>
      <c r="R66" s="207">
        <v>17.53</v>
      </c>
      <c r="S66" s="207">
        <v>10.94</v>
      </c>
      <c r="T66" s="207">
        <v>0</v>
      </c>
      <c r="U66" s="207">
        <v>49.49</v>
      </c>
      <c r="V66" s="207">
        <v>7.62</v>
      </c>
      <c r="W66" s="207">
        <v>12.76</v>
      </c>
      <c r="X66" s="207">
        <v>61.94</v>
      </c>
      <c r="Y66" s="207">
        <v>0</v>
      </c>
      <c r="Z66" s="207">
        <v>112.72</v>
      </c>
      <c r="AA66" s="207">
        <v>33.6</v>
      </c>
      <c r="AB66" s="207">
        <v>0</v>
      </c>
      <c r="AC66" s="207">
        <v>14.95</v>
      </c>
      <c r="AD66" s="207">
        <v>0</v>
      </c>
      <c r="AE66" s="207">
        <v>0</v>
      </c>
      <c r="AF66" s="207">
        <v>0</v>
      </c>
      <c r="AG66" s="207">
        <v>41</v>
      </c>
      <c r="AH66" s="207">
        <v>0</v>
      </c>
      <c r="AI66" s="207">
        <v>0</v>
      </c>
      <c r="AJ66" s="207">
        <v>0</v>
      </c>
      <c r="AK66" s="207">
        <v>83.76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41.5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488.76</v>
      </c>
      <c r="L67" s="207">
        <v>9.0299999999999994</v>
      </c>
      <c r="M67" s="207">
        <v>60.02</v>
      </c>
      <c r="N67" s="207">
        <v>48.99</v>
      </c>
      <c r="O67" s="207">
        <v>69.13</v>
      </c>
      <c r="P67" s="207">
        <v>20.7</v>
      </c>
      <c r="Q67" s="207">
        <v>2.5299999999999998</v>
      </c>
      <c r="R67" s="207">
        <v>17.53</v>
      </c>
      <c r="S67" s="207">
        <v>10.94</v>
      </c>
      <c r="T67" s="207">
        <v>0</v>
      </c>
      <c r="U67" s="207">
        <v>49.49</v>
      </c>
      <c r="V67" s="207">
        <v>7.62</v>
      </c>
      <c r="W67" s="207">
        <v>12.76</v>
      </c>
      <c r="X67" s="207">
        <v>61.94</v>
      </c>
      <c r="Y67" s="207">
        <v>0</v>
      </c>
      <c r="Z67" s="207">
        <v>112.72</v>
      </c>
      <c r="AA67" s="207">
        <v>33.6</v>
      </c>
      <c r="AB67" s="207">
        <v>0</v>
      </c>
      <c r="AC67" s="207">
        <v>14.95</v>
      </c>
      <c r="AD67" s="207">
        <v>0</v>
      </c>
      <c r="AE67" s="207">
        <v>0</v>
      </c>
      <c r="AF67" s="207">
        <v>0</v>
      </c>
      <c r="AG67" s="207">
        <v>41</v>
      </c>
      <c r="AH67" s="207">
        <v>0</v>
      </c>
      <c r="AI67" s="207">
        <v>0</v>
      </c>
      <c r="AJ67" s="207">
        <v>0</v>
      </c>
      <c r="AK67" s="207">
        <v>81.97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41.5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488.76</v>
      </c>
      <c r="L68" s="207">
        <v>9.0299999999999994</v>
      </c>
      <c r="M68" s="207">
        <v>60.02</v>
      </c>
      <c r="N68" s="207">
        <v>48.99</v>
      </c>
      <c r="O68" s="207">
        <v>69.13</v>
      </c>
      <c r="P68" s="207">
        <v>20.7</v>
      </c>
      <c r="Q68" s="207">
        <v>2.5299999999999998</v>
      </c>
      <c r="R68" s="207">
        <v>17.53</v>
      </c>
      <c r="S68" s="207">
        <v>10.94</v>
      </c>
      <c r="T68" s="207">
        <v>0</v>
      </c>
      <c r="U68" s="207">
        <v>49.49</v>
      </c>
      <c r="V68" s="207">
        <v>7.62</v>
      </c>
      <c r="W68" s="207">
        <v>12.76</v>
      </c>
      <c r="X68" s="207">
        <v>61.94</v>
      </c>
      <c r="Y68" s="207">
        <v>0</v>
      </c>
      <c r="Z68" s="207">
        <v>112.72</v>
      </c>
      <c r="AA68" s="207">
        <v>33.6</v>
      </c>
      <c r="AB68" s="207">
        <v>0</v>
      </c>
      <c r="AC68" s="207">
        <v>14.95</v>
      </c>
      <c r="AD68" s="207">
        <v>0</v>
      </c>
      <c r="AE68" s="207">
        <v>0</v>
      </c>
      <c r="AF68" s="207">
        <v>0</v>
      </c>
      <c r="AG68" s="207">
        <v>41</v>
      </c>
      <c r="AH68" s="207">
        <v>0</v>
      </c>
      <c r="AI68" s="207">
        <v>0</v>
      </c>
      <c r="AJ68" s="207">
        <v>0</v>
      </c>
      <c r="AK68" s="207">
        <v>81.97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41.5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488.76</v>
      </c>
      <c r="L69" s="207">
        <v>9.0299999999999994</v>
      </c>
      <c r="M69" s="207">
        <v>60.02</v>
      </c>
      <c r="N69" s="207">
        <v>48.99</v>
      </c>
      <c r="O69" s="207">
        <v>69.13</v>
      </c>
      <c r="P69" s="207">
        <v>20.7</v>
      </c>
      <c r="Q69" s="207">
        <v>2.5299999999999998</v>
      </c>
      <c r="R69" s="207">
        <v>17.53</v>
      </c>
      <c r="S69" s="207">
        <v>10.94</v>
      </c>
      <c r="T69" s="207">
        <v>0</v>
      </c>
      <c r="U69" s="207">
        <v>49.49</v>
      </c>
      <c r="V69" s="207">
        <v>7.62</v>
      </c>
      <c r="W69" s="207">
        <v>12.76</v>
      </c>
      <c r="X69" s="207">
        <v>61.94</v>
      </c>
      <c r="Y69" s="207">
        <v>0</v>
      </c>
      <c r="Z69" s="207">
        <v>112.72</v>
      </c>
      <c r="AA69" s="207">
        <v>33.6</v>
      </c>
      <c r="AB69" s="207">
        <v>0</v>
      </c>
      <c r="AC69" s="207">
        <v>14.95</v>
      </c>
      <c r="AD69" s="207">
        <v>0</v>
      </c>
      <c r="AE69" s="207">
        <v>0</v>
      </c>
      <c r="AF69" s="207">
        <v>0</v>
      </c>
      <c r="AG69" s="207">
        <v>41</v>
      </c>
      <c r="AH69" s="207">
        <v>0</v>
      </c>
      <c r="AI69" s="207">
        <v>0</v>
      </c>
      <c r="AJ69" s="207">
        <v>0</v>
      </c>
      <c r="AK69" s="207">
        <v>81.97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36.020000000000003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488.76</v>
      </c>
      <c r="L70" s="207">
        <v>9.0299999999999994</v>
      </c>
      <c r="M70" s="207">
        <v>60.02</v>
      </c>
      <c r="N70" s="207">
        <v>48.99</v>
      </c>
      <c r="O70" s="207">
        <v>69.13</v>
      </c>
      <c r="P70" s="207">
        <v>20.7</v>
      </c>
      <c r="Q70" s="207">
        <v>2.5299999999999998</v>
      </c>
      <c r="R70" s="207">
        <v>17.53</v>
      </c>
      <c r="S70" s="207">
        <v>10.94</v>
      </c>
      <c r="T70" s="207">
        <v>0</v>
      </c>
      <c r="U70" s="207">
        <v>49.49</v>
      </c>
      <c r="V70" s="207">
        <v>7.62</v>
      </c>
      <c r="W70" s="207">
        <v>12.76</v>
      </c>
      <c r="X70" s="207">
        <v>61.94</v>
      </c>
      <c r="Y70" s="207">
        <v>0</v>
      </c>
      <c r="Z70" s="207">
        <v>112.72</v>
      </c>
      <c r="AA70" s="207">
        <v>33.6</v>
      </c>
      <c r="AB70" s="207">
        <v>0</v>
      </c>
      <c r="AC70" s="207">
        <v>15.88</v>
      </c>
      <c r="AD70" s="207">
        <v>0</v>
      </c>
      <c r="AE70" s="207">
        <v>0</v>
      </c>
      <c r="AF70" s="207">
        <v>0</v>
      </c>
      <c r="AG70" s="207">
        <v>41</v>
      </c>
      <c r="AH70" s="207">
        <v>0</v>
      </c>
      <c r="AI70" s="207">
        <v>0</v>
      </c>
      <c r="AJ70" s="207">
        <v>0</v>
      </c>
      <c r="AK70" s="207">
        <v>81.97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18.329999999999998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488.76</v>
      </c>
      <c r="L71" s="207">
        <v>9.0299999999999994</v>
      </c>
      <c r="M71" s="207">
        <v>60.02</v>
      </c>
      <c r="N71" s="207">
        <v>48.99</v>
      </c>
      <c r="O71" s="207">
        <v>69.13</v>
      </c>
      <c r="P71" s="207">
        <v>20.7</v>
      </c>
      <c r="Q71" s="207">
        <v>2.5299999999999998</v>
      </c>
      <c r="R71" s="207">
        <v>17.53</v>
      </c>
      <c r="S71" s="207">
        <v>10.94</v>
      </c>
      <c r="T71" s="207">
        <v>0</v>
      </c>
      <c r="U71" s="207">
        <v>49.49</v>
      </c>
      <c r="V71" s="207">
        <v>7.62</v>
      </c>
      <c r="W71" s="207">
        <v>12.76</v>
      </c>
      <c r="X71" s="207">
        <v>61.94</v>
      </c>
      <c r="Y71" s="207">
        <v>0</v>
      </c>
      <c r="Z71" s="207">
        <v>112.72</v>
      </c>
      <c r="AA71" s="207">
        <v>33.6</v>
      </c>
      <c r="AB71" s="207">
        <v>0</v>
      </c>
      <c r="AC71" s="207">
        <v>15.88</v>
      </c>
      <c r="AD71" s="207">
        <v>0</v>
      </c>
      <c r="AE71" s="207">
        <v>0</v>
      </c>
      <c r="AF71" s="207">
        <v>0</v>
      </c>
      <c r="AG71" s="207">
        <v>72.81</v>
      </c>
      <c r="AH71" s="207">
        <v>0</v>
      </c>
      <c r="AI71" s="207">
        <v>0</v>
      </c>
      <c r="AJ71" s="207">
        <v>0</v>
      </c>
      <c r="AK71" s="207">
        <v>99.62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8.01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488.76</v>
      </c>
      <c r="L72" s="207">
        <v>9.0299999999999994</v>
      </c>
      <c r="M72" s="207">
        <v>60.02</v>
      </c>
      <c r="N72" s="207">
        <v>48.99</v>
      </c>
      <c r="O72" s="207">
        <v>69.13</v>
      </c>
      <c r="P72" s="207">
        <v>20.7</v>
      </c>
      <c r="Q72" s="207">
        <v>2.5299999999999998</v>
      </c>
      <c r="R72" s="207">
        <v>17.53</v>
      </c>
      <c r="S72" s="207">
        <v>10.94</v>
      </c>
      <c r="T72" s="207">
        <v>0</v>
      </c>
      <c r="U72" s="207">
        <v>49.49</v>
      </c>
      <c r="V72" s="207">
        <v>7.62</v>
      </c>
      <c r="W72" s="207">
        <v>12.76</v>
      </c>
      <c r="X72" s="207">
        <v>61.94</v>
      </c>
      <c r="Y72" s="207">
        <v>0</v>
      </c>
      <c r="Z72" s="207">
        <v>112.72</v>
      </c>
      <c r="AA72" s="207">
        <v>33.6</v>
      </c>
      <c r="AB72" s="207">
        <v>0</v>
      </c>
      <c r="AC72" s="207">
        <v>15.88</v>
      </c>
      <c r="AD72" s="207">
        <v>0</v>
      </c>
      <c r="AE72" s="207">
        <v>0</v>
      </c>
      <c r="AF72" s="207">
        <v>0</v>
      </c>
      <c r="AG72" s="207">
        <v>72.81</v>
      </c>
      <c r="AH72" s="207">
        <v>0</v>
      </c>
      <c r="AI72" s="207">
        <v>0</v>
      </c>
      <c r="AJ72" s="207">
        <v>0</v>
      </c>
      <c r="AK72" s="207">
        <v>99.62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2.48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488.76</v>
      </c>
      <c r="L73" s="207">
        <v>9.0299999999999994</v>
      </c>
      <c r="M73" s="207">
        <v>60.02</v>
      </c>
      <c r="N73" s="207">
        <v>48.99</v>
      </c>
      <c r="O73" s="207">
        <v>69.13</v>
      </c>
      <c r="P73" s="207">
        <v>20.7</v>
      </c>
      <c r="Q73" s="207">
        <v>2.5299999999999998</v>
      </c>
      <c r="R73" s="207">
        <v>17.53</v>
      </c>
      <c r="S73" s="207">
        <v>10.94</v>
      </c>
      <c r="T73" s="207">
        <v>0</v>
      </c>
      <c r="U73" s="207">
        <v>49.49</v>
      </c>
      <c r="V73" s="207">
        <v>7.62</v>
      </c>
      <c r="W73" s="207">
        <v>12.76</v>
      </c>
      <c r="X73" s="207">
        <v>61.94</v>
      </c>
      <c r="Y73" s="207">
        <v>0</v>
      </c>
      <c r="Z73" s="207">
        <v>112.72</v>
      </c>
      <c r="AA73" s="207">
        <v>33.6</v>
      </c>
      <c r="AB73" s="207">
        <v>0</v>
      </c>
      <c r="AC73" s="207">
        <v>13.93</v>
      </c>
      <c r="AD73" s="207">
        <v>0</v>
      </c>
      <c r="AE73" s="207">
        <v>0</v>
      </c>
      <c r="AF73" s="207">
        <v>0</v>
      </c>
      <c r="AG73" s="207">
        <v>53.71</v>
      </c>
      <c r="AH73" s="207">
        <v>0</v>
      </c>
      <c r="AI73" s="207">
        <v>0</v>
      </c>
      <c r="AJ73" s="207">
        <v>0</v>
      </c>
      <c r="AK73" s="207">
        <v>99.62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0.59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488.76</v>
      </c>
      <c r="L74" s="207">
        <v>9.0299999999999994</v>
      </c>
      <c r="M74" s="207">
        <v>60.02</v>
      </c>
      <c r="N74" s="207">
        <v>48.99</v>
      </c>
      <c r="O74" s="207">
        <v>69.13</v>
      </c>
      <c r="P74" s="207">
        <v>20.7</v>
      </c>
      <c r="Q74" s="207">
        <v>2.5299999999999998</v>
      </c>
      <c r="R74" s="207">
        <v>17.53</v>
      </c>
      <c r="S74" s="207">
        <v>10.94</v>
      </c>
      <c r="T74" s="207">
        <v>0</v>
      </c>
      <c r="U74" s="207">
        <v>49.49</v>
      </c>
      <c r="V74" s="207">
        <v>7.62</v>
      </c>
      <c r="W74" s="207">
        <v>12.76</v>
      </c>
      <c r="X74" s="207">
        <v>61.94</v>
      </c>
      <c r="Y74" s="207">
        <v>0</v>
      </c>
      <c r="Z74" s="207">
        <v>112.72</v>
      </c>
      <c r="AA74" s="207">
        <v>33.6</v>
      </c>
      <c r="AB74" s="207">
        <v>0</v>
      </c>
      <c r="AC74" s="207">
        <v>13.93</v>
      </c>
      <c r="AD74" s="207">
        <v>0</v>
      </c>
      <c r="AE74" s="207">
        <v>0</v>
      </c>
      <c r="AF74" s="207">
        <v>0</v>
      </c>
      <c r="AG74" s="207">
        <v>53.71</v>
      </c>
      <c r="AH74" s="207">
        <v>0</v>
      </c>
      <c r="AI74" s="207">
        <v>0</v>
      </c>
      <c r="AJ74" s="207">
        <v>0</v>
      </c>
      <c r="AK74" s="207">
        <v>99.62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488.76</v>
      </c>
      <c r="L75" s="207">
        <v>9.0299999999999994</v>
      </c>
      <c r="M75" s="207">
        <v>60.02</v>
      </c>
      <c r="N75" s="207">
        <v>48.99</v>
      </c>
      <c r="O75" s="207">
        <v>69.13</v>
      </c>
      <c r="P75" s="207">
        <v>20.7</v>
      </c>
      <c r="Q75" s="207">
        <v>2.5299999999999998</v>
      </c>
      <c r="R75" s="207">
        <v>17.53</v>
      </c>
      <c r="S75" s="207">
        <v>10.94</v>
      </c>
      <c r="T75" s="207">
        <v>0</v>
      </c>
      <c r="U75" s="207">
        <v>49.49</v>
      </c>
      <c r="V75" s="207">
        <v>7.62</v>
      </c>
      <c r="W75" s="207">
        <v>12.76</v>
      </c>
      <c r="X75" s="207">
        <v>61.94</v>
      </c>
      <c r="Y75" s="207">
        <v>0</v>
      </c>
      <c r="Z75" s="207">
        <v>112.72</v>
      </c>
      <c r="AA75" s="207">
        <v>33.6</v>
      </c>
      <c r="AB75" s="207">
        <v>0</v>
      </c>
      <c r="AC75" s="207">
        <v>13.93</v>
      </c>
      <c r="AD75" s="207">
        <v>0</v>
      </c>
      <c r="AE75" s="207">
        <v>0</v>
      </c>
      <c r="AF75" s="207">
        <v>0</v>
      </c>
      <c r="AG75" s="207">
        <v>53.71</v>
      </c>
      <c r="AH75" s="207">
        <v>0</v>
      </c>
      <c r="AI75" s="207">
        <v>0</v>
      </c>
      <c r="AJ75" s="207">
        <v>0</v>
      </c>
      <c r="AK75" s="207">
        <v>99.62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488.76</v>
      </c>
      <c r="L76" s="207">
        <v>9.0299999999999994</v>
      </c>
      <c r="M76" s="207">
        <v>60.02</v>
      </c>
      <c r="N76" s="207">
        <v>48.99</v>
      </c>
      <c r="O76" s="207">
        <v>69.13</v>
      </c>
      <c r="P76" s="207">
        <v>20.7</v>
      </c>
      <c r="Q76" s="207">
        <v>2.5299999999999998</v>
      </c>
      <c r="R76" s="207">
        <v>17.53</v>
      </c>
      <c r="S76" s="207">
        <v>10.94</v>
      </c>
      <c r="T76" s="207">
        <v>0</v>
      </c>
      <c r="U76" s="207">
        <v>49.49</v>
      </c>
      <c r="V76" s="207">
        <v>7.62</v>
      </c>
      <c r="W76" s="207">
        <v>12.76</v>
      </c>
      <c r="X76" s="207">
        <v>61.94</v>
      </c>
      <c r="Y76" s="207">
        <v>0</v>
      </c>
      <c r="Z76" s="207">
        <v>112.72</v>
      </c>
      <c r="AA76" s="207">
        <v>33.6</v>
      </c>
      <c r="AB76" s="207">
        <v>0</v>
      </c>
      <c r="AC76" s="207">
        <v>13.93</v>
      </c>
      <c r="AD76" s="207">
        <v>0</v>
      </c>
      <c r="AE76" s="207">
        <v>0</v>
      </c>
      <c r="AF76" s="207">
        <v>0</v>
      </c>
      <c r="AG76" s="207">
        <v>53.71</v>
      </c>
      <c r="AH76" s="207">
        <v>0</v>
      </c>
      <c r="AI76" s="207">
        <v>0</v>
      </c>
      <c r="AJ76" s="207">
        <v>0</v>
      </c>
      <c r="AK76" s="207">
        <v>99.62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488.76</v>
      </c>
      <c r="L77" s="207">
        <v>9.0299999999999994</v>
      </c>
      <c r="M77" s="207">
        <v>60.02</v>
      </c>
      <c r="N77" s="207">
        <v>48.99</v>
      </c>
      <c r="O77" s="207">
        <v>69.13</v>
      </c>
      <c r="P77" s="207">
        <v>20.7</v>
      </c>
      <c r="Q77" s="207">
        <v>2.5299999999999998</v>
      </c>
      <c r="R77" s="207">
        <v>17.53</v>
      </c>
      <c r="S77" s="207">
        <v>10.94</v>
      </c>
      <c r="T77" s="207">
        <v>0</v>
      </c>
      <c r="U77" s="207">
        <v>49.49</v>
      </c>
      <c r="V77" s="207">
        <v>7.62</v>
      </c>
      <c r="W77" s="207">
        <v>12.76</v>
      </c>
      <c r="X77" s="207">
        <v>61.94</v>
      </c>
      <c r="Y77" s="207">
        <v>0</v>
      </c>
      <c r="Z77" s="207">
        <v>112.72</v>
      </c>
      <c r="AA77" s="207">
        <v>33.6</v>
      </c>
      <c r="AB77" s="207">
        <v>0</v>
      </c>
      <c r="AC77" s="207">
        <v>13.93</v>
      </c>
      <c r="AD77" s="207">
        <v>0</v>
      </c>
      <c r="AE77" s="207">
        <v>0</v>
      </c>
      <c r="AF77" s="207">
        <v>0</v>
      </c>
      <c r="AG77" s="207">
        <v>53.71</v>
      </c>
      <c r="AH77" s="207">
        <v>0</v>
      </c>
      <c r="AI77" s="207">
        <v>0</v>
      </c>
      <c r="AJ77" s="207">
        <v>0</v>
      </c>
      <c r="AK77" s="207">
        <v>99.62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488.76</v>
      </c>
      <c r="L78" s="207">
        <v>9.0299999999999994</v>
      </c>
      <c r="M78" s="207">
        <v>60.02</v>
      </c>
      <c r="N78" s="207">
        <v>48.99</v>
      </c>
      <c r="O78" s="207">
        <v>69.13</v>
      </c>
      <c r="P78" s="207">
        <v>20.7</v>
      </c>
      <c r="Q78" s="207">
        <v>2.5299999999999998</v>
      </c>
      <c r="R78" s="207">
        <v>17.53</v>
      </c>
      <c r="S78" s="207">
        <v>10.94</v>
      </c>
      <c r="T78" s="207">
        <v>0</v>
      </c>
      <c r="U78" s="207">
        <v>49.49</v>
      </c>
      <c r="V78" s="207">
        <v>7.62</v>
      </c>
      <c r="W78" s="207">
        <v>12.76</v>
      </c>
      <c r="X78" s="207">
        <v>61.94</v>
      </c>
      <c r="Y78" s="207">
        <v>0</v>
      </c>
      <c r="Z78" s="207">
        <v>112.72</v>
      </c>
      <c r="AA78" s="207">
        <v>33.6</v>
      </c>
      <c r="AB78" s="207">
        <v>0</v>
      </c>
      <c r="AC78" s="207">
        <v>13.93</v>
      </c>
      <c r="AD78" s="207">
        <v>0</v>
      </c>
      <c r="AE78" s="207">
        <v>0</v>
      </c>
      <c r="AF78" s="207">
        <v>0</v>
      </c>
      <c r="AG78" s="207">
        <v>53.71</v>
      </c>
      <c r="AH78" s="207">
        <v>0</v>
      </c>
      <c r="AI78" s="207">
        <v>0</v>
      </c>
      <c r="AJ78" s="207">
        <v>0</v>
      </c>
      <c r="AK78" s="207">
        <v>99.62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488.76</v>
      </c>
      <c r="L79" s="207">
        <v>9.0299999999999994</v>
      </c>
      <c r="M79" s="207">
        <v>60.02</v>
      </c>
      <c r="N79" s="207">
        <v>48.99</v>
      </c>
      <c r="O79" s="207">
        <v>69.13</v>
      </c>
      <c r="P79" s="207">
        <v>20.7</v>
      </c>
      <c r="Q79" s="207">
        <v>2.4900000000000002</v>
      </c>
      <c r="R79" s="207">
        <v>17.53</v>
      </c>
      <c r="S79" s="207">
        <v>10.94</v>
      </c>
      <c r="T79" s="207">
        <v>0</v>
      </c>
      <c r="U79" s="207">
        <v>49.49</v>
      </c>
      <c r="V79" s="207">
        <v>7.62</v>
      </c>
      <c r="W79" s="207">
        <v>12.76</v>
      </c>
      <c r="X79" s="207">
        <v>61.94</v>
      </c>
      <c r="Y79" s="207">
        <v>0</v>
      </c>
      <c r="Z79" s="207">
        <v>112.72</v>
      </c>
      <c r="AA79" s="207">
        <v>33.6</v>
      </c>
      <c r="AB79" s="207">
        <v>0</v>
      </c>
      <c r="AC79" s="207">
        <v>13.93</v>
      </c>
      <c r="AD79" s="207">
        <v>0</v>
      </c>
      <c r="AE79" s="207">
        <v>0</v>
      </c>
      <c r="AF79" s="207">
        <v>0</v>
      </c>
      <c r="AG79" s="207">
        <v>53.71</v>
      </c>
      <c r="AH79" s="207">
        <v>0</v>
      </c>
      <c r="AI79" s="207">
        <v>0</v>
      </c>
      <c r="AJ79" s="207">
        <v>0</v>
      </c>
      <c r="AK79" s="207">
        <v>99.62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488.76</v>
      </c>
      <c r="L80" s="207">
        <v>9.0299999999999994</v>
      </c>
      <c r="M80" s="207">
        <v>60.02</v>
      </c>
      <c r="N80" s="207">
        <v>48.99</v>
      </c>
      <c r="O80" s="207">
        <v>69.13</v>
      </c>
      <c r="P80" s="207">
        <v>20.7</v>
      </c>
      <c r="Q80" s="207">
        <v>2.4900000000000002</v>
      </c>
      <c r="R80" s="207">
        <v>17.53</v>
      </c>
      <c r="S80" s="207">
        <v>10.94</v>
      </c>
      <c r="T80" s="207">
        <v>0</v>
      </c>
      <c r="U80" s="207">
        <v>49.49</v>
      </c>
      <c r="V80" s="207">
        <v>7.62</v>
      </c>
      <c r="W80" s="207">
        <v>12.76</v>
      </c>
      <c r="X80" s="207">
        <v>61.94</v>
      </c>
      <c r="Y80" s="207">
        <v>0</v>
      </c>
      <c r="Z80" s="207">
        <v>112.72</v>
      </c>
      <c r="AA80" s="207">
        <v>33.6</v>
      </c>
      <c r="AB80" s="207">
        <v>0</v>
      </c>
      <c r="AC80" s="207">
        <v>13.93</v>
      </c>
      <c r="AD80" s="207">
        <v>0</v>
      </c>
      <c r="AE80" s="207">
        <v>0</v>
      </c>
      <c r="AF80" s="207">
        <v>0</v>
      </c>
      <c r="AG80" s="207">
        <v>53.71</v>
      </c>
      <c r="AH80" s="207">
        <v>0</v>
      </c>
      <c r="AI80" s="207">
        <v>0</v>
      </c>
      <c r="AJ80" s="207">
        <v>0</v>
      </c>
      <c r="AK80" s="207">
        <v>99.62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488.76</v>
      </c>
      <c r="L81" s="207">
        <v>9.0299999999999994</v>
      </c>
      <c r="M81" s="207">
        <v>60.02</v>
      </c>
      <c r="N81" s="207">
        <v>48.99</v>
      </c>
      <c r="O81" s="207">
        <v>69.13</v>
      </c>
      <c r="P81" s="207">
        <v>20.7</v>
      </c>
      <c r="Q81" s="207">
        <v>2.5</v>
      </c>
      <c r="R81" s="207">
        <v>17.53</v>
      </c>
      <c r="S81" s="207">
        <v>10.94</v>
      </c>
      <c r="T81" s="207">
        <v>0</v>
      </c>
      <c r="U81" s="207">
        <v>49.49</v>
      </c>
      <c r="V81" s="207">
        <v>7.62</v>
      </c>
      <c r="W81" s="207">
        <v>12.76</v>
      </c>
      <c r="X81" s="207">
        <v>61.94</v>
      </c>
      <c r="Y81" s="207">
        <v>0</v>
      </c>
      <c r="Z81" s="207">
        <v>112.72</v>
      </c>
      <c r="AA81" s="207">
        <v>33.6</v>
      </c>
      <c r="AB81" s="207">
        <v>0</v>
      </c>
      <c r="AC81" s="207">
        <v>13.93</v>
      </c>
      <c r="AD81" s="207">
        <v>0</v>
      </c>
      <c r="AE81" s="207">
        <v>0</v>
      </c>
      <c r="AF81" s="207">
        <v>0</v>
      </c>
      <c r="AG81" s="207">
        <v>53.71</v>
      </c>
      <c r="AH81" s="207">
        <v>0</v>
      </c>
      <c r="AI81" s="207">
        <v>0</v>
      </c>
      <c r="AJ81" s="207">
        <v>0</v>
      </c>
      <c r="AK81" s="207">
        <v>99.62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488.76</v>
      </c>
      <c r="L82" s="207">
        <v>9.0299999999999994</v>
      </c>
      <c r="M82" s="207">
        <v>60.02</v>
      </c>
      <c r="N82" s="207">
        <v>48.99</v>
      </c>
      <c r="O82" s="207">
        <v>69.13</v>
      </c>
      <c r="P82" s="207">
        <v>20.7</v>
      </c>
      <c r="Q82" s="207">
        <v>2.5</v>
      </c>
      <c r="R82" s="207">
        <v>17.53</v>
      </c>
      <c r="S82" s="207">
        <v>10.94</v>
      </c>
      <c r="T82" s="207">
        <v>0</v>
      </c>
      <c r="U82" s="207">
        <v>49.49</v>
      </c>
      <c r="V82" s="207">
        <v>7.62</v>
      </c>
      <c r="W82" s="207">
        <v>12.76</v>
      </c>
      <c r="X82" s="207">
        <v>61.94</v>
      </c>
      <c r="Y82" s="207">
        <v>0</v>
      </c>
      <c r="Z82" s="207">
        <v>112.72</v>
      </c>
      <c r="AA82" s="207">
        <v>33.6</v>
      </c>
      <c r="AB82" s="207">
        <v>0</v>
      </c>
      <c r="AC82" s="207">
        <v>15.88</v>
      </c>
      <c r="AD82" s="207">
        <v>0</v>
      </c>
      <c r="AE82" s="207">
        <v>0</v>
      </c>
      <c r="AF82" s="207">
        <v>0</v>
      </c>
      <c r="AG82" s="207">
        <v>53.71</v>
      </c>
      <c r="AH82" s="207">
        <v>0</v>
      </c>
      <c r="AI82" s="207">
        <v>0</v>
      </c>
      <c r="AJ82" s="207">
        <v>0</v>
      </c>
      <c r="AK82" s="207">
        <v>99.62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488.76</v>
      </c>
      <c r="L83" s="207">
        <v>9.0299999999999994</v>
      </c>
      <c r="M83" s="207">
        <v>60.02</v>
      </c>
      <c r="N83" s="207">
        <v>48.99</v>
      </c>
      <c r="O83" s="207">
        <v>69.13</v>
      </c>
      <c r="P83" s="207">
        <v>20.7</v>
      </c>
      <c r="Q83" s="207">
        <v>2.5</v>
      </c>
      <c r="R83" s="207">
        <v>17.53</v>
      </c>
      <c r="S83" s="207">
        <v>10.94</v>
      </c>
      <c r="T83" s="207">
        <v>0</v>
      </c>
      <c r="U83" s="207">
        <v>49.49</v>
      </c>
      <c r="V83" s="207">
        <v>7.62</v>
      </c>
      <c r="W83" s="207">
        <v>12.76</v>
      </c>
      <c r="X83" s="207">
        <v>61.94</v>
      </c>
      <c r="Y83" s="207">
        <v>0</v>
      </c>
      <c r="Z83" s="207">
        <v>112.72</v>
      </c>
      <c r="AA83" s="207">
        <v>33.6</v>
      </c>
      <c r="AB83" s="207">
        <v>0</v>
      </c>
      <c r="AC83" s="207">
        <v>15.88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99.62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488.76</v>
      </c>
      <c r="L84" s="207">
        <v>9.0299999999999994</v>
      </c>
      <c r="M84" s="207">
        <v>60.02</v>
      </c>
      <c r="N84" s="207">
        <v>48.99</v>
      </c>
      <c r="O84" s="207">
        <v>69.13</v>
      </c>
      <c r="P84" s="207">
        <v>20.7</v>
      </c>
      <c r="Q84" s="207">
        <v>2.5</v>
      </c>
      <c r="R84" s="207">
        <v>17.53</v>
      </c>
      <c r="S84" s="207">
        <v>10.94</v>
      </c>
      <c r="T84" s="207">
        <v>0</v>
      </c>
      <c r="U84" s="207">
        <v>49.49</v>
      </c>
      <c r="V84" s="207">
        <v>7.62</v>
      </c>
      <c r="W84" s="207">
        <v>12.76</v>
      </c>
      <c r="X84" s="207">
        <v>61.94</v>
      </c>
      <c r="Y84" s="207">
        <v>0</v>
      </c>
      <c r="Z84" s="207">
        <v>112.72</v>
      </c>
      <c r="AA84" s="207">
        <v>33.6</v>
      </c>
      <c r="AB84" s="207">
        <v>0</v>
      </c>
      <c r="AC84" s="207">
        <v>15.88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99.62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488.76</v>
      </c>
      <c r="L85" s="207">
        <v>9.0299999999999994</v>
      </c>
      <c r="M85" s="207">
        <v>60.02</v>
      </c>
      <c r="N85" s="207">
        <v>48.99</v>
      </c>
      <c r="O85" s="207">
        <v>69.13</v>
      </c>
      <c r="P85" s="207">
        <v>20.7</v>
      </c>
      <c r="Q85" s="207">
        <v>2.5</v>
      </c>
      <c r="R85" s="207">
        <v>17.53</v>
      </c>
      <c r="S85" s="207">
        <v>10.94</v>
      </c>
      <c r="T85" s="207">
        <v>0</v>
      </c>
      <c r="U85" s="207">
        <v>49.49</v>
      </c>
      <c r="V85" s="207">
        <v>7.62</v>
      </c>
      <c r="W85" s="207">
        <v>12.76</v>
      </c>
      <c r="X85" s="207">
        <v>61.94</v>
      </c>
      <c r="Y85" s="207">
        <v>0</v>
      </c>
      <c r="Z85" s="207">
        <v>112.72</v>
      </c>
      <c r="AA85" s="207">
        <v>33.6</v>
      </c>
      <c r="AB85" s="207">
        <v>0</v>
      </c>
      <c r="AC85" s="207">
        <v>15.88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99.62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488.76</v>
      </c>
      <c r="L86" s="207">
        <v>9.0299999999999994</v>
      </c>
      <c r="M86" s="207">
        <v>60.02</v>
      </c>
      <c r="N86" s="207">
        <v>48.99</v>
      </c>
      <c r="O86" s="207">
        <v>69.13</v>
      </c>
      <c r="P86" s="207">
        <v>20.7</v>
      </c>
      <c r="Q86" s="207">
        <v>2.5</v>
      </c>
      <c r="R86" s="207">
        <v>17.53</v>
      </c>
      <c r="S86" s="207">
        <v>10.94</v>
      </c>
      <c r="T86" s="207">
        <v>0</v>
      </c>
      <c r="U86" s="207">
        <v>49.49</v>
      </c>
      <c r="V86" s="207">
        <v>7.62</v>
      </c>
      <c r="W86" s="207">
        <v>12.76</v>
      </c>
      <c r="X86" s="207">
        <v>61.94</v>
      </c>
      <c r="Y86" s="207">
        <v>0</v>
      </c>
      <c r="Z86" s="207">
        <v>112.72</v>
      </c>
      <c r="AA86" s="207">
        <v>33.6</v>
      </c>
      <c r="AB86" s="207">
        <v>0</v>
      </c>
      <c r="AC86" s="207">
        <v>15.88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99.62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488.76</v>
      </c>
      <c r="L87" s="207">
        <v>9.0299999999999994</v>
      </c>
      <c r="M87" s="207">
        <v>60.02</v>
      </c>
      <c r="N87" s="207">
        <v>48.99</v>
      </c>
      <c r="O87" s="207">
        <v>69.13</v>
      </c>
      <c r="P87" s="207">
        <v>20.7</v>
      </c>
      <c r="Q87" s="207">
        <v>2.5</v>
      </c>
      <c r="R87" s="207">
        <v>17.53</v>
      </c>
      <c r="S87" s="207">
        <v>10.94</v>
      </c>
      <c r="T87" s="207">
        <v>0</v>
      </c>
      <c r="U87" s="207">
        <v>49.49</v>
      </c>
      <c r="V87" s="207">
        <v>7.62</v>
      </c>
      <c r="W87" s="207">
        <v>12.76</v>
      </c>
      <c r="X87" s="207">
        <v>61.94</v>
      </c>
      <c r="Y87" s="207">
        <v>0</v>
      </c>
      <c r="Z87" s="207">
        <v>112.72</v>
      </c>
      <c r="AA87" s="207">
        <v>33.6</v>
      </c>
      <c r="AB87" s="207">
        <v>0</v>
      </c>
      <c r="AC87" s="207">
        <v>15.88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99.62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488.76</v>
      </c>
      <c r="L88" s="207">
        <v>9.0299999999999994</v>
      </c>
      <c r="M88" s="207">
        <v>60.02</v>
      </c>
      <c r="N88" s="207">
        <v>48.99</v>
      </c>
      <c r="O88" s="207">
        <v>69.13</v>
      </c>
      <c r="P88" s="207">
        <v>20.7</v>
      </c>
      <c r="Q88" s="207">
        <v>2.5</v>
      </c>
      <c r="R88" s="207">
        <v>17.53</v>
      </c>
      <c r="S88" s="207">
        <v>10.94</v>
      </c>
      <c r="T88" s="207">
        <v>0</v>
      </c>
      <c r="U88" s="207">
        <v>49.49</v>
      </c>
      <c r="V88" s="207">
        <v>7.62</v>
      </c>
      <c r="W88" s="207">
        <v>12.76</v>
      </c>
      <c r="X88" s="207">
        <v>61.94</v>
      </c>
      <c r="Y88" s="207">
        <v>0</v>
      </c>
      <c r="Z88" s="207">
        <v>112.72</v>
      </c>
      <c r="AA88" s="207">
        <v>33.6</v>
      </c>
      <c r="AB88" s="207">
        <v>0</v>
      </c>
      <c r="AC88" s="207">
        <v>15.88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99.62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488.76</v>
      </c>
      <c r="L89" s="207">
        <v>9.0299999999999994</v>
      </c>
      <c r="M89" s="207">
        <v>60.02</v>
      </c>
      <c r="N89" s="207">
        <v>48.99</v>
      </c>
      <c r="O89" s="207">
        <v>69.13</v>
      </c>
      <c r="P89" s="207">
        <v>20.7</v>
      </c>
      <c r="Q89" s="207">
        <v>2.5</v>
      </c>
      <c r="R89" s="207">
        <v>17.53</v>
      </c>
      <c r="S89" s="207">
        <v>10.94</v>
      </c>
      <c r="T89" s="207">
        <v>0</v>
      </c>
      <c r="U89" s="207">
        <v>49.49</v>
      </c>
      <c r="V89" s="207">
        <v>7.62</v>
      </c>
      <c r="W89" s="207">
        <v>12.76</v>
      </c>
      <c r="X89" s="207">
        <v>61.94</v>
      </c>
      <c r="Y89" s="207">
        <v>0</v>
      </c>
      <c r="Z89" s="207">
        <v>112.72</v>
      </c>
      <c r="AA89" s="207">
        <v>33.6</v>
      </c>
      <c r="AB89" s="207">
        <v>0</v>
      </c>
      <c r="AC89" s="207">
        <v>15.88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99.62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488.76</v>
      </c>
      <c r="L90" s="207">
        <v>9.0299999999999994</v>
      </c>
      <c r="M90" s="207">
        <v>60.02</v>
      </c>
      <c r="N90" s="207">
        <v>48.99</v>
      </c>
      <c r="O90" s="207">
        <v>69.13</v>
      </c>
      <c r="P90" s="207">
        <v>20.7</v>
      </c>
      <c r="Q90" s="207">
        <v>2.5</v>
      </c>
      <c r="R90" s="207">
        <v>17.53</v>
      </c>
      <c r="S90" s="207">
        <v>10.94</v>
      </c>
      <c r="T90" s="207">
        <v>0</v>
      </c>
      <c r="U90" s="207">
        <v>49.49</v>
      </c>
      <c r="V90" s="207">
        <v>7.62</v>
      </c>
      <c r="W90" s="207">
        <v>12.76</v>
      </c>
      <c r="X90" s="207">
        <v>61.94</v>
      </c>
      <c r="Y90" s="207">
        <v>0</v>
      </c>
      <c r="Z90" s="207">
        <v>112.72</v>
      </c>
      <c r="AA90" s="207">
        <v>33.6</v>
      </c>
      <c r="AB90" s="207">
        <v>0</v>
      </c>
      <c r="AC90" s="207">
        <v>15.88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99.62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488.76</v>
      </c>
      <c r="L91" s="207">
        <v>9.0299999999999994</v>
      </c>
      <c r="M91" s="207">
        <v>60.02</v>
      </c>
      <c r="N91" s="207">
        <v>48.99</v>
      </c>
      <c r="O91" s="207">
        <v>69.13</v>
      </c>
      <c r="P91" s="207">
        <v>20.7</v>
      </c>
      <c r="Q91" s="207">
        <v>2.52</v>
      </c>
      <c r="R91" s="207">
        <v>17.53</v>
      </c>
      <c r="S91" s="207">
        <v>10.94</v>
      </c>
      <c r="T91" s="207">
        <v>0</v>
      </c>
      <c r="U91" s="207">
        <v>49.49</v>
      </c>
      <c r="V91" s="207">
        <v>7.62</v>
      </c>
      <c r="W91" s="207">
        <v>17.510000000000002</v>
      </c>
      <c r="X91" s="207">
        <v>61.94</v>
      </c>
      <c r="Y91" s="207">
        <v>0</v>
      </c>
      <c r="Z91" s="207">
        <v>112.72</v>
      </c>
      <c r="AA91" s="207">
        <v>33.6</v>
      </c>
      <c r="AB91" s="207">
        <v>0</v>
      </c>
      <c r="AC91" s="207">
        <v>15.88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81.97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488.76</v>
      </c>
      <c r="L92" s="207">
        <v>9.0299999999999994</v>
      </c>
      <c r="M92" s="207">
        <v>60.02</v>
      </c>
      <c r="N92" s="207">
        <v>48.99</v>
      </c>
      <c r="O92" s="207">
        <v>69.13</v>
      </c>
      <c r="P92" s="207">
        <v>20.7</v>
      </c>
      <c r="Q92" s="207">
        <v>2.52</v>
      </c>
      <c r="R92" s="207">
        <v>17.53</v>
      </c>
      <c r="S92" s="207">
        <v>10.94</v>
      </c>
      <c r="T92" s="207">
        <v>0</v>
      </c>
      <c r="U92" s="207">
        <v>49.49</v>
      </c>
      <c r="V92" s="207">
        <v>7.62</v>
      </c>
      <c r="W92" s="207">
        <v>17.510000000000002</v>
      </c>
      <c r="X92" s="207">
        <v>61.94</v>
      </c>
      <c r="Y92" s="207">
        <v>0</v>
      </c>
      <c r="Z92" s="207">
        <v>112.72</v>
      </c>
      <c r="AA92" s="207">
        <v>33.6</v>
      </c>
      <c r="AB92" s="207">
        <v>0</v>
      </c>
      <c r="AC92" s="207">
        <v>15.88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81.97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488.76</v>
      </c>
      <c r="L93" s="207">
        <v>9.0299999999999994</v>
      </c>
      <c r="M93" s="207">
        <v>60.02</v>
      </c>
      <c r="N93" s="207">
        <v>48.99</v>
      </c>
      <c r="O93" s="207">
        <v>69.13</v>
      </c>
      <c r="P93" s="207">
        <v>20.7</v>
      </c>
      <c r="Q93" s="207">
        <v>2.52</v>
      </c>
      <c r="R93" s="207">
        <v>17.53</v>
      </c>
      <c r="S93" s="207">
        <v>10.94</v>
      </c>
      <c r="T93" s="207">
        <v>0</v>
      </c>
      <c r="U93" s="207">
        <v>49.49</v>
      </c>
      <c r="V93" s="207">
        <v>7.62</v>
      </c>
      <c r="W93" s="207">
        <v>17.510000000000002</v>
      </c>
      <c r="X93" s="207">
        <v>61.94</v>
      </c>
      <c r="Y93" s="207">
        <v>0</v>
      </c>
      <c r="Z93" s="207">
        <v>112.72</v>
      </c>
      <c r="AA93" s="207">
        <v>33.6</v>
      </c>
      <c r="AB93" s="207">
        <v>0</v>
      </c>
      <c r="AC93" s="207">
        <v>15.88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83.76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488.76</v>
      </c>
      <c r="L94" s="207">
        <v>9.0299999999999994</v>
      </c>
      <c r="M94" s="207">
        <v>60.02</v>
      </c>
      <c r="N94" s="207">
        <v>48.99</v>
      </c>
      <c r="O94" s="207">
        <v>69.13</v>
      </c>
      <c r="P94" s="207">
        <v>20.7</v>
      </c>
      <c r="Q94" s="207">
        <v>2.5299999999999998</v>
      </c>
      <c r="R94" s="207">
        <v>17.53</v>
      </c>
      <c r="S94" s="207">
        <v>10.94</v>
      </c>
      <c r="T94" s="207">
        <v>0</v>
      </c>
      <c r="U94" s="207">
        <v>49.49</v>
      </c>
      <c r="V94" s="207">
        <v>7.62</v>
      </c>
      <c r="W94" s="207">
        <v>17.510000000000002</v>
      </c>
      <c r="X94" s="207">
        <v>61.94</v>
      </c>
      <c r="Y94" s="207">
        <v>0</v>
      </c>
      <c r="Z94" s="207">
        <v>112.72</v>
      </c>
      <c r="AA94" s="207">
        <v>33.6</v>
      </c>
      <c r="AB94" s="207">
        <v>0</v>
      </c>
      <c r="AC94" s="207">
        <v>15.88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83.76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497.82</v>
      </c>
      <c r="L95" s="207">
        <v>9.0299999999999994</v>
      </c>
      <c r="M95" s="207">
        <v>60.02</v>
      </c>
      <c r="N95" s="207">
        <v>48.99</v>
      </c>
      <c r="O95" s="207">
        <v>69.13</v>
      </c>
      <c r="P95" s="207">
        <v>20.7</v>
      </c>
      <c r="Q95" s="207">
        <v>4.54</v>
      </c>
      <c r="R95" s="207">
        <v>17.52</v>
      </c>
      <c r="S95" s="207">
        <v>10.94</v>
      </c>
      <c r="T95" s="207">
        <v>0</v>
      </c>
      <c r="U95" s="207">
        <v>49.49</v>
      </c>
      <c r="V95" s="207">
        <v>7.62</v>
      </c>
      <c r="W95" s="207">
        <v>17.510000000000002</v>
      </c>
      <c r="X95" s="207">
        <v>61.94</v>
      </c>
      <c r="Y95" s="207">
        <v>0</v>
      </c>
      <c r="Z95" s="207">
        <v>112.72</v>
      </c>
      <c r="AA95" s="207">
        <v>33.6</v>
      </c>
      <c r="AB95" s="207">
        <v>0</v>
      </c>
      <c r="AC95" s="207">
        <v>15.88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83.76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488.76</v>
      </c>
      <c r="L96" s="207">
        <v>9.0299999999999994</v>
      </c>
      <c r="M96" s="207">
        <v>60.02</v>
      </c>
      <c r="N96" s="207">
        <v>48.99</v>
      </c>
      <c r="O96" s="207">
        <v>69.13</v>
      </c>
      <c r="P96" s="207">
        <v>20.7</v>
      </c>
      <c r="Q96" s="207">
        <v>4.54</v>
      </c>
      <c r="R96" s="207">
        <v>17.52</v>
      </c>
      <c r="S96" s="207">
        <v>10.94</v>
      </c>
      <c r="T96" s="207">
        <v>0</v>
      </c>
      <c r="U96" s="207">
        <v>49.49</v>
      </c>
      <c r="V96" s="207">
        <v>7.62</v>
      </c>
      <c r="W96" s="207">
        <v>17.510000000000002</v>
      </c>
      <c r="X96" s="207">
        <v>61.94</v>
      </c>
      <c r="Y96" s="207">
        <v>0</v>
      </c>
      <c r="Z96" s="207">
        <v>112.72</v>
      </c>
      <c r="AA96" s="207">
        <v>33.6</v>
      </c>
      <c r="AB96" s="207">
        <v>0</v>
      </c>
      <c r="AC96" s="207">
        <v>15.88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83.76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439.81</v>
      </c>
      <c r="L97" s="207">
        <v>0.96</v>
      </c>
      <c r="M97" s="207">
        <v>60.02</v>
      </c>
      <c r="N97" s="207">
        <v>48.99</v>
      </c>
      <c r="O97" s="207">
        <v>69.13</v>
      </c>
      <c r="P97" s="207">
        <v>20.7</v>
      </c>
      <c r="Q97" s="207">
        <v>4.67</v>
      </c>
      <c r="R97" s="207">
        <v>17.52</v>
      </c>
      <c r="S97" s="207">
        <v>11.23</v>
      </c>
      <c r="T97" s="207">
        <v>0</v>
      </c>
      <c r="U97" s="207">
        <v>49.49</v>
      </c>
      <c r="V97" s="207">
        <v>7.62</v>
      </c>
      <c r="W97" s="207">
        <v>17.510000000000002</v>
      </c>
      <c r="X97" s="207">
        <v>61.94</v>
      </c>
      <c r="Y97" s="207">
        <v>0</v>
      </c>
      <c r="Z97" s="207">
        <v>112.72</v>
      </c>
      <c r="AA97" s="207">
        <v>33.6</v>
      </c>
      <c r="AB97" s="207">
        <v>0</v>
      </c>
      <c r="AC97" s="207">
        <v>15.88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83.76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392.96</v>
      </c>
      <c r="L98" s="207">
        <v>0.96</v>
      </c>
      <c r="M98" s="207">
        <v>60.02</v>
      </c>
      <c r="N98" s="207">
        <v>48.99</v>
      </c>
      <c r="O98" s="207">
        <v>69.13</v>
      </c>
      <c r="P98" s="207">
        <v>20.7</v>
      </c>
      <c r="Q98" s="207">
        <v>4.67</v>
      </c>
      <c r="R98" s="207">
        <v>17.52</v>
      </c>
      <c r="S98" s="207">
        <v>11.26</v>
      </c>
      <c r="T98" s="207">
        <v>0</v>
      </c>
      <c r="U98" s="207">
        <v>49.49</v>
      </c>
      <c r="V98" s="207">
        <v>7.62</v>
      </c>
      <c r="W98" s="207">
        <v>17.510000000000002</v>
      </c>
      <c r="X98" s="207">
        <v>61.94</v>
      </c>
      <c r="Y98" s="207">
        <v>0</v>
      </c>
      <c r="Z98" s="207">
        <v>112.72</v>
      </c>
      <c r="AA98" s="207">
        <v>33.6</v>
      </c>
      <c r="AB98" s="207">
        <v>0</v>
      </c>
      <c r="AC98" s="207">
        <v>15.88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83.76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10.434444999999998</v>
      </c>
      <c r="L99">
        <f t="shared" si="0"/>
        <v>0.13001249999999981</v>
      </c>
      <c r="M99">
        <f t="shared" si="0"/>
        <v>1.4404800000000026</v>
      </c>
      <c r="N99">
        <f t="shared" si="0"/>
        <v>1.175759999999997</v>
      </c>
      <c r="O99">
        <f t="shared" si="0"/>
        <v>1.6591200000000021</v>
      </c>
      <c r="P99">
        <f t="shared" si="0"/>
        <v>0.49680000000000074</v>
      </c>
      <c r="Q99">
        <f t="shared" si="0"/>
        <v>6.7677500000000043E-2</v>
      </c>
      <c r="R99">
        <f t="shared" si="0"/>
        <v>0.36752999999999958</v>
      </c>
      <c r="S99">
        <f t="shared" si="0"/>
        <v>0.23531000000000049</v>
      </c>
      <c r="T99">
        <f t="shared" si="0"/>
        <v>0</v>
      </c>
      <c r="U99">
        <f t="shared" si="0"/>
        <v>1.187759999999997</v>
      </c>
      <c r="V99">
        <f t="shared" si="0"/>
        <v>0.14594250000000006</v>
      </c>
      <c r="W99">
        <f t="shared" si="0"/>
        <v>0.29333999999999988</v>
      </c>
      <c r="X99">
        <f t="shared" si="0"/>
        <v>1.259029999999999</v>
      </c>
      <c r="Y99">
        <f t="shared" si="0"/>
        <v>0</v>
      </c>
      <c r="Z99">
        <f t="shared" si="0"/>
        <v>2.479967499999999</v>
      </c>
      <c r="AA99">
        <f t="shared" si="0"/>
        <v>0.71980499999999881</v>
      </c>
      <c r="AB99">
        <f t="shared" si="0"/>
        <v>0</v>
      </c>
      <c r="AC99">
        <f t="shared" si="0"/>
        <v>0.37381750000000075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0.86643750000000008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2.1630075000000004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0.39131749999999998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81.39</v>
      </c>
      <c r="L3" s="207">
        <v>18.170000000000002</v>
      </c>
      <c r="M3" s="207">
        <v>0</v>
      </c>
      <c r="N3" s="207">
        <v>28.32</v>
      </c>
      <c r="O3" s="207">
        <v>47.53</v>
      </c>
      <c r="P3" s="207">
        <v>51.91</v>
      </c>
      <c r="Q3" s="207">
        <v>0.98</v>
      </c>
      <c r="R3" s="207">
        <v>2.87</v>
      </c>
      <c r="S3" s="207">
        <v>1.93</v>
      </c>
      <c r="T3" s="207">
        <v>0</v>
      </c>
      <c r="U3" s="207">
        <v>263.69</v>
      </c>
      <c r="V3" s="207">
        <v>0</v>
      </c>
      <c r="W3" s="207">
        <v>5</v>
      </c>
      <c r="X3" s="207">
        <v>17.21</v>
      </c>
      <c r="Y3" s="207">
        <v>0</v>
      </c>
      <c r="Z3" s="207">
        <v>28.68</v>
      </c>
      <c r="AA3" s="207">
        <v>9.56</v>
      </c>
      <c r="AB3" s="207">
        <v>0</v>
      </c>
      <c r="AC3" s="207">
        <v>8.84</v>
      </c>
      <c r="AD3" s="207">
        <v>0</v>
      </c>
      <c r="AE3" s="207">
        <v>0</v>
      </c>
      <c r="AF3" s="207">
        <v>0</v>
      </c>
      <c r="AG3" s="207">
        <v>26</v>
      </c>
      <c r="AH3" s="207">
        <v>0</v>
      </c>
      <c r="AI3" s="207">
        <v>0</v>
      </c>
      <c r="AJ3" s="207">
        <v>0</v>
      </c>
      <c r="AK3" s="207">
        <v>48.43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81.39</v>
      </c>
      <c r="L4" s="207">
        <v>18.170000000000002</v>
      </c>
      <c r="M4" s="207">
        <v>0</v>
      </c>
      <c r="N4" s="207">
        <v>28.32</v>
      </c>
      <c r="O4" s="207">
        <v>47.53</v>
      </c>
      <c r="P4" s="207">
        <v>51.91</v>
      </c>
      <c r="Q4" s="207">
        <v>0.98</v>
      </c>
      <c r="R4" s="207">
        <v>2.87</v>
      </c>
      <c r="S4" s="207">
        <v>1.93</v>
      </c>
      <c r="T4" s="207">
        <v>0</v>
      </c>
      <c r="U4" s="207">
        <v>263.69</v>
      </c>
      <c r="V4" s="207">
        <v>0</v>
      </c>
      <c r="W4" s="207">
        <v>5</v>
      </c>
      <c r="X4" s="207">
        <v>17.21</v>
      </c>
      <c r="Y4" s="207">
        <v>0</v>
      </c>
      <c r="Z4" s="207">
        <v>28.68</v>
      </c>
      <c r="AA4" s="207">
        <v>9.56</v>
      </c>
      <c r="AB4" s="207">
        <v>0</v>
      </c>
      <c r="AC4" s="207">
        <v>8.84</v>
      </c>
      <c r="AD4" s="207">
        <v>0</v>
      </c>
      <c r="AE4" s="207">
        <v>0</v>
      </c>
      <c r="AF4" s="207">
        <v>0</v>
      </c>
      <c r="AG4" s="207">
        <v>26</v>
      </c>
      <c r="AH4" s="207">
        <v>0</v>
      </c>
      <c r="AI4" s="207">
        <v>0</v>
      </c>
      <c r="AJ4" s="207">
        <v>0</v>
      </c>
      <c r="AK4" s="207">
        <v>48.43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81.39</v>
      </c>
      <c r="L5" s="207">
        <v>18.170000000000002</v>
      </c>
      <c r="M5" s="207">
        <v>0</v>
      </c>
      <c r="N5" s="207">
        <v>28.32</v>
      </c>
      <c r="O5" s="207">
        <v>47.53</v>
      </c>
      <c r="P5" s="207">
        <v>51.91</v>
      </c>
      <c r="Q5" s="207">
        <v>1.28</v>
      </c>
      <c r="R5" s="207">
        <v>2.87</v>
      </c>
      <c r="S5" s="207">
        <v>2</v>
      </c>
      <c r="T5" s="207">
        <v>0</v>
      </c>
      <c r="U5" s="207">
        <v>263.69</v>
      </c>
      <c r="V5" s="207">
        <v>0</v>
      </c>
      <c r="W5" s="207">
        <v>4.78</v>
      </c>
      <c r="X5" s="207">
        <v>17.21</v>
      </c>
      <c r="Y5" s="207">
        <v>0</v>
      </c>
      <c r="Z5" s="207">
        <v>28.68</v>
      </c>
      <c r="AA5" s="207">
        <v>9.56</v>
      </c>
      <c r="AB5" s="207">
        <v>0</v>
      </c>
      <c r="AC5" s="207">
        <v>8.84</v>
      </c>
      <c r="AD5" s="207">
        <v>0</v>
      </c>
      <c r="AE5" s="207">
        <v>0</v>
      </c>
      <c r="AF5" s="207">
        <v>0</v>
      </c>
      <c r="AG5" s="207">
        <v>26</v>
      </c>
      <c r="AH5" s="207">
        <v>0</v>
      </c>
      <c r="AI5" s="207">
        <v>0</v>
      </c>
      <c r="AJ5" s="207">
        <v>0</v>
      </c>
      <c r="AK5" s="207">
        <v>48.43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81.39</v>
      </c>
      <c r="L6" s="207">
        <v>18.170000000000002</v>
      </c>
      <c r="M6" s="207">
        <v>0</v>
      </c>
      <c r="N6" s="207">
        <v>28.32</v>
      </c>
      <c r="O6" s="207">
        <v>47.53</v>
      </c>
      <c r="P6" s="207">
        <v>51.91</v>
      </c>
      <c r="Q6" s="207">
        <v>1.28</v>
      </c>
      <c r="R6" s="207">
        <v>2.87</v>
      </c>
      <c r="S6" s="207">
        <v>2</v>
      </c>
      <c r="T6" s="207">
        <v>0</v>
      </c>
      <c r="U6" s="207">
        <v>263.69</v>
      </c>
      <c r="V6" s="207">
        <v>0</v>
      </c>
      <c r="W6" s="207">
        <v>4.78</v>
      </c>
      <c r="X6" s="207">
        <v>17.21</v>
      </c>
      <c r="Y6" s="207">
        <v>0</v>
      </c>
      <c r="Z6" s="207">
        <v>28.68</v>
      </c>
      <c r="AA6" s="207">
        <v>9.56</v>
      </c>
      <c r="AB6" s="207">
        <v>0</v>
      </c>
      <c r="AC6" s="207">
        <v>8.84</v>
      </c>
      <c r="AD6" s="207">
        <v>0</v>
      </c>
      <c r="AE6" s="207">
        <v>0</v>
      </c>
      <c r="AF6" s="207">
        <v>0</v>
      </c>
      <c r="AG6" s="207">
        <v>26</v>
      </c>
      <c r="AH6" s="207">
        <v>0</v>
      </c>
      <c r="AI6" s="207">
        <v>0</v>
      </c>
      <c r="AJ6" s="207">
        <v>0</v>
      </c>
      <c r="AK6" s="207">
        <v>48.43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81.66</v>
      </c>
      <c r="L7" s="207">
        <v>18.07</v>
      </c>
      <c r="M7" s="207">
        <v>0</v>
      </c>
      <c r="N7" s="207">
        <v>28.32</v>
      </c>
      <c r="O7" s="207">
        <v>47.53</v>
      </c>
      <c r="P7" s="207">
        <v>51.91</v>
      </c>
      <c r="Q7" s="207">
        <v>1.29</v>
      </c>
      <c r="R7" s="207">
        <v>2.85</v>
      </c>
      <c r="S7" s="207">
        <v>2.08</v>
      </c>
      <c r="T7" s="207">
        <v>0</v>
      </c>
      <c r="U7" s="207">
        <v>263.69</v>
      </c>
      <c r="V7" s="207">
        <v>0</v>
      </c>
      <c r="W7" s="207">
        <v>4.75</v>
      </c>
      <c r="X7" s="207">
        <v>17.11</v>
      </c>
      <c r="Y7" s="207">
        <v>0</v>
      </c>
      <c r="Z7" s="207">
        <v>28.55</v>
      </c>
      <c r="AA7" s="207">
        <v>9.52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26</v>
      </c>
      <c r="AH7" s="207">
        <v>0</v>
      </c>
      <c r="AI7" s="207">
        <v>0</v>
      </c>
      <c r="AJ7" s="207">
        <v>0</v>
      </c>
      <c r="AK7" s="207">
        <v>48.43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81.66</v>
      </c>
      <c r="L8" s="207">
        <v>18.07</v>
      </c>
      <c r="M8" s="207">
        <v>0</v>
      </c>
      <c r="N8" s="207">
        <v>28.32</v>
      </c>
      <c r="O8" s="207">
        <v>47.53</v>
      </c>
      <c r="P8" s="207">
        <v>51.91</v>
      </c>
      <c r="Q8" s="207">
        <v>1.29</v>
      </c>
      <c r="R8" s="207">
        <v>2.85</v>
      </c>
      <c r="S8" s="207">
        <v>2.08</v>
      </c>
      <c r="T8" s="207">
        <v>0</v>
      </c>
      <c r="U8" s="207">
        <v>263.69</v>
      </c>
      <c r="V8" s="207">
        <v>0</v>
      </c>
      <c r="W8" s="207">
        <v>4.75</v>
      </c>
      <c r="X8" s="207">
        <v>17.11</v>
      </c>
      <c r="Y8" s="207">
        <v>0</v>
      </c>
      <c r="Z8" s="207">
        <v>28.55</v>
      </c>
      <c r="AA8" s="207">
        <v>9.52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26</v>
      </c>
      <c r="AH8" s="207">
        <v>0</v>
      </c>
      <c r="AI8" s="207">
        <v>0</v>
      </c>
      <c r="AJ8" s="207">
        <v>0</v>
      </c>
      <c r="AK8" s="207">
        <v>48.43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81.66</v>
      </c>
      <c r="L9" s="207">
        <v>18.07</v>
      </c>
      <c r="M9" s="207">
        <v>0</v>
      </c>
      <c r="N9" s="207">
        <v>28.32</v>
      </c>
      <c r="O9" s="207">
        <v>47.53</v>
      </c>
      <c r="P9" s="207">
        <v>51.91</v>
      </c>
      <c r="Q9" s="207">
        <v>1.29</v>
      </c>
      <c r="R9" s="207">
        <v>3.79</v>
      </c>
      <c r="S9" s="207">
        <v>2.08</v>
      </c>
      <c r="T9" s="207">
        <v>0</v>
      </c>
      <c r="U9" s="207">
        <v>263.69</v>
      </c>
      <c r="V9" s="207">
        <v>0</v>
      </c>
      <c r="W9" s="207">
        <v>4.75</v>
      </c>
      <c r="X9" s="207">
        <v>17.11</v>
      </c>
      <c r="Y9" s="207">
        <v>0</v>
      </c>
      <c r="Z9" s="207">
        <v>28.56</v>
      </c>
      <c r="AA9" s="207">
        <v>9.52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26</v>
      </c>
      <c r="AH9" s="207">
        <v>0</v>
      </c>
      <c r="AI9" s="207">
        <v>0</v>
      </c>
      <c r="AJ9" s="207">
        <v>0</v>
      </c>
      <c r="AK9" s="207">
        <v>48.43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81.66</v>
      </c>
      <c r="L10" s="207">
        <v>18.07</v>
      </c>
      <c r="M10" s="207">
        <v>0</v>
      </c>
      <c r="N10" s="207">
        <v>28.32</v>
      </c>
      <c r="O10" s="207">
        <v>47.53</v>
      </c>
      <c r="P10" s="207">
        <v>51.91</v>
      </c>
      <c r="Q10" s="207">
        <v>1.29</v>
      </c>
      <c r="R10" s="207">
        <v>3.79</v>
      </c>
      <c r="S10" s="207">
        <v>2.08</v>
      </c>
      <c r="T10" s="207">
        <v>0</v>
      </c>
      <c r="U10" s="207">
        <v>263.69</v>
      </c>
      <c r="V10" s="207">
        <v>0</v>
      </c>
      <c r="W10" s="207">
        <v>4.75</v>
      </c>
      <c r="X10" s="207">
        <v>17.11</v>
      </c>
      <c r="Y10" s="207">
        <v>0</v>
      </c>
      <c r="Z10" s="207">
        <v>28.56</v>
      </c>
      <c r="AA10" s="207">
        <v>9.52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26</v>
      </c>
      <c r="AH10" s="207">
        <v>0</v>
      </c>
      <c r="AI10" s="207">
        <v>0</v>
      </c>
      <c r="AJ10" s="207">
        <v>0</v>
      </c>
      <c r="AK10" s="207">
        <v>48.43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81.66</v>
      </c>
      <c r="L11" s="207">
        <v>18.07</v>
      </c>
      <c r="M11" s="207">
        <v>0</v>
      </c>
      <c r="N11" s="207">
        <v>28.32</v>
      </c>
      <c r="O11" s="207">
        <v>47.53</v>
      </c>
      <c r="P11" s="207">
        <v>51.91</v>
      </c>
      <c r="Q11" s="207">
        <v>1.39</v>
      </c>
      <c r="R11" s="207">
        <v>4.95</v>
      </c>
      <c r="S11" s="207">
        <v>3.09</v>
      </c>
      <c r="T11" s="207">
        <v>0</v>
      </c>
      <c r="U11" s="207">
        <v>263.69</v>
      </c>
      <c r="V11" s="207">
        <v>0</v>
      </c>
      <c r="W11" s="207">
        <v>4.75</v>
      </c>
      <c r="X11" s="207">
        <v>17.11</v>
      </c>
      <c r="Y11" s="207">
        <v>0</v>
      </c>
      <c r="Z11" s="207">
        <v>28.56</v>
      </c>
      <c r="AA11" s="207">
        <v>9.52</v>
      </c>
      <c r="AB11" s="207">
        <v>0</v>
      </c>
      <c r="AC11" s="207">
        <v>8.84</v>
      </c>
      <c r="AD11" s="207">
        <v>0</v>
      </c>
      <c r="AE11" s="207">
        <v>0</v>
      </c>
      <c r="AF11" s="207">
        <v>0</v>
      </c>
      <c r="AG11" s="207">
        <v>26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81.66</v>
      </c>
      <c r="L12" s="207">
        <v>18.07</v>
      </c>
      <c r="M12" s="207">
        <v>0</v>
      </c>
      <c r="N12" s="207">
        <v>28.32</v>
      </c>
      <c r="O12" s="207">
        <v>47.53</v>
      </c>
      <c r="P12" s="207">
        <v>51.91</v>
      </c>
      <c r="Q12" s="207">
        <v>1.39</v>
      </c>
      <c r="R12" s="207">
        <v>4.95</v>
      </c>
      <c r="S12" s="207">
        <v>3.09</v>
      </c>
      <c r="T12" s="207">
        <v>0</v>
      </c>
      <c r="U12" s="207">
        <v>263.69</v>
      </c>
      <c r="V12" s="207">
        <v>0</v>
      </c>
      <c r="W12" s="207">
        <v>4.75</v>
      </c>
      <c r="X12" s="207">
        <v>17.11</v>
      </c>
      <c r="Y12" s="207">
        <v>0</v>
      </c>
      <c r="Z12" s="207">
        <v>28.56</v>
      </c>
      <c r="AA12" s="207">
        <v>9.52</v>
      </c>
      <c r="AB12" s="207">
        <v>0</v>
      </c>
      <c r="AC12" s="207">
        <v>8.84</v>
      </c>
      <c r="AD12" s="207">
        <v>0</v>
      </c>
      <c r="AE12" s="207">
        <v>0</v>
      </c>
      <c r="AF12" s="207">
        <v>0</v>
      </c>
      <c r="AG12" s="207">
        <v>26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81.66</v>
      </c>
      <c r="L13" s="207">
        <v>18.07</v>
      </c>
      <c r="M13" s="207">
        <v>0</v>
      </c>
      <c r="N13" s="207">
        <v>28.32</v>
      </c>
      <c r="O13" s="207">
        <v>47.53</v>
      </c>
      <c r="P13" s="207">
        <v>51.91</v>
      </c>
      <c r="Q13" s="207">
        <v>1.39</v>
      </c>
      <c r="R13" s="207">
        <v>4.95</v>
      </c>
      <c r="S13" s="207">
        <v>3.09</v>
      </c>
      <c r="T13" s="207">
        <v>0</v>
      </c>
      <c r="U13" s="207">
        <v>263.69</v>
      </c>
      <c r="V13" s="207">
        <v>0</v>
      </c>
      <c r="W13" s="207">
        <v>4.75</v>
      </c>
      <c r="X13" s="207">
        <v>17.11</v>
      </c>
      <c r="Y13" s="207">
        <v>0</v>
      </c>
      <c r="Z13" s="207">
        <v>28.56</v>
      </c>
      <c r="AA13" s="207">
        <v>9.52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26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81.66</v>
      </c>
      <c r="L14" s="207">
        <v>18.07</v>
      </c>
      <c r="M14" s="207">
        <v>0</v>
      </c>
      <c r="N14" s="207">
        <v>28.32</v>
      </c>
      <c r="O14" s="207">
        <v>47.53</v>
      </c>
      <c r="P14" s="207">
        <v>51.91</v>
      </c>
      <c r="Q14" s="207">
        <v>1.39</v>
      </c>
      <c r="R14" s="207">
        <v>4.95</v>
      </c>
      <c r="S14" s="207">
        <v>3.09</v>
      </c>
      <c r="T14" s="207">
        <v>0</v>
      </c>
      <c r="U14" s="207">
        <v>263.69</v>
      </c>
      <c r="V14" s="207">
        <v>0</v>
      </c>
      <c r="W14" s="207">
        <v>4.75</v>
      </c>
      <c r="X14" s="207">
        <v>17.11</v>
      </c>
      <c r="Y14" s="207">
        <v>0</v>
      </c>
      <c r="Z14" s="207">
        <v>28.56</v>
      </c>
      <c r="AA14" s="207">
        <v>9.52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26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81.66</v>
      </c>
      <c r="L15" s="207">
        <v>18.07</v>
      </c>
      <c r="M15" s="207">
        <v>0</v>
      </c>
      <c r="N15" s="207">
        <v>28.32</v>
      </c>
      <c r="O15" s="207">
        <v>47.53</v>
      </c>
      <c r="P15" s="207">
        <v>51.91</v>
      </c>
      <c r="Q15" s="207">
        <v>1.39</v>
      </c>
      <c r="R15" s="207">
        <v>4.95</v>
      </c>
      <c r="S15" s="207">
        <v>3.09</v>
      </c>
      <c r="T15" s="207">
        <v>0</v>
      </c>
      <c r="U15" s="207">
        <v>263.69</v>
      </c>
      <c r="V15" s="207">
        <v>0</v>
      </c>
      <c r="W15" s="207">
        <v>4.75</v>
      </c>
      <c r="X15" s="207">
        <v>17.11</v>
      </c>
      <c r="Y15" s="207">
        <v>0</v>
      </c>
      <c r="Z15" s="207">
        <v>28.56</v>
      </c>
      <c r="AA15" s="207">
        <v>9.52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26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81.66</v>
      </c>
      <c r="L16" s="207">
        <v>18.07</v>
      </c>
      <c r="M16" s="207">
        <v>0</v>
      </c>
      <c r="N16" s="207">
        <v>28.32</v>
      </c>
      <c r="O16" s="207">
        <v>47.53</v>
      </c>
      <c r="P16" s="207">
        <v>51.91</v>
      </c>
      <c r="Q16" s="207">
        <v>1.39</v>
      </c>
      <c r="R16" s="207">
        <v>4.95</v>
      </c>
      <c r="S16" s="207">
        <v>3.09</v>
      </c>
      <c r="T16" s="207">
        <v>0</v>
      </c>
      <c r="U16" s="207">
        <v>263.69</v>
      </c>
      <c r="V16" s="207">
        <v>0</v>
      </c>
      <c r="W16" s="207">
        <v>4.75</v>
      </c>
      <c r="X16" s="207">
        <v>17.11</v>
      </c>
      <c r="Y16" s="207">
        <v>0</v>
      </c>
      <c r="Z16" s="207">
        <v>28.56</v>
      </c>
      <c r="AA16" s="207">
        <v>9.52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26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81.66</v>
      </c>
      <c r="L17" s="207">
        <v>18.07</v>
      </c>
      <c r="M17" s="207">
        <v>0</v>
      </c>
      <c r="N17" s="207">
        <v>28.32</v>
      </c>
      <c r="O17" s="207">
        <v>47.53</v>
      </c>
      <c r="P17" s="207">
        <v>51.91</v>
      </c>
      <c r="Q17" s="207">
        <v>1.39</v>
      </c>
      <c r="R17" s="207">
        <v>4.95</v>
      </c>
      <c r="S17" s="207">
        <v>3.09</v>
      </c>
      <c r="T17" s="207">
        <v>0</v>
      </c>
      <c r="U17" s="207">
        <v>263.69</v>
      </c>
      <c r="V17" s="207">
        <v>0</v>
      </c>
      <c r="W17" s="207">
        <v>4.75</v>
      </c>
      <c r="X17" s="207">
        <v>17.11</v>
      </c>
      <c r="Y17" s="207">
        <v>0</v>
      </c>
      <c r="Z17" s="207">
        <v>28.52</v>
      </c>
      <c r="AA17" s="207">
        <v>9.5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26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81.66</v>
      </c>
      <c r="L18" s="207">
        <v>18.07</v>
      </c>
      <c r="M18" s="207">
        <v>0</v>
      </c>
      <c r="N18" s="207">
        <v>28.32</v>
      </c>
      <c r="O18" s="207">
        <v>47.53</v>
      </c>
      <c r="P18" s="207">
        <v>51.91</v>
      </c>
      <c r="Q18" s="207">
        <v>1.39</v>
      </c>
      <c r="R18" s="207">
        <v>4.95</v>
      </c>
      <c r="S18" s="207">
        <v>3.09</v>
      </c>
      <c r="T18" s="207">
        <v>0</v>
      </c>
      <c r="U18" s="207">
        <v>263.69</v>
      </c>
      <c r="V18" s="207">
        <v>0</v>
      </c>
      <c r="W18" s="207">
        <v>9.9499999999999993</v>
      </c>
      <c r="X18" s="207">
        <v>17.11</v>
      </c>
      <c r="Y18" s="207">
        <v>0</v>
      </c>
      <c r="Z18" s="207">
        <v>64.63</v>
      </c>
      <c r="AA18" s="207">
        <v>9.5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26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81.66</v>
      </c>
      <c r="L19" s="207">
        <v>18.07</v>
      </c>
      <c r="M19" s="207">
        <v>0</v>
      </c>
      <c r="N19" s="207">
        <v>28.32</v>
      </c>
      <c r="O19" s="207">
        <v>47.53</v>
      </c>
      <c r="P19" s="207">
        <v>51.91</v>
      </c>
      <c r="Q19" s="207">
        <v>1.39</v>
      </c>
      <c r="R19" s="207">
        <v>4.95</v>
      </c>
      <c r="S19" s="207">
        <v>3.09</v>
      </c>
      <c r="T19" s="207">
        <v>0</v>
      </c>
      <c r="U19" s="207">
        <v>263.69</v>
      </c>
      <c r="V19" s="207">
        <v>0</v>
      </c>
      <c r="W19" s="207">
        <v>9.9499999999999993</v>
      </c>
      <c r="X19" s="207">
        <v>17.11</v>
      </c>
      <c r="Y19" s="207">
        <v>0</v>
      </c>
      <c r="Z19" s="207">
        <v>64.63</v>
      </c>
      <c r="AA19" s="207">
        <v>9.5</v>
      </c>
      <c r="AB19" s="207">
        <v>0</v>
      </c>
      <c r="AC19" s="207">
        <v>9.07</v>
      </c>
      <c r="AD19" s="207">
        <v>0</v>
      </c>
      <c r="AE19" s="207">
        <v>0</v>
      </c>
      <c r="AF19" s="207">
        <v>0</v>
      </c>
      <c r="AG19" s="207">
        <v>26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81.66</v>
      </c>
      <c r="L20" s="207">
        <v>18.07</v>
      </c>
      <c r="M20" s="207">
        <v>0</v>
      </c>
      <c r="N20" s="207">
        <v>28.32</v>
      </c>
      <c r="O20" s="207">
        <v>47.53</v>
      </c>
      <c r="P20" s="207">
        <v>51.91</v>
      </c>
      <c r="Q20" s="207">
        <v>1.37</v>
      </c>
      <c r="R20" s="207">
        <v>2.98</v>
      </c>
      <c r="S20" s="207">
        <v>2.09</v>
      </c>
      <c r="T20" s="207">
        <v>0</v>
      </c>
      <c r="U20" s="207">
        <v>263.69</v>
      </c>
      <c r="V20" s="207">
        <v>0</v>
      </c>
      <c r="W20" s="207">
        <v>9.9499999999999993</v>
      </c>
      <c r="X20" s="207">
        <v>17.11</v>
      </c>
      <c r="Y20" s="207">
        <v>0</v>
      </c>
      <c r="Z20" s="207">
        <v>64.63</v>
      </c>
      <c r="AA20" s="207">
        <v>9.5</v>
      </c>
      <c r="AB20" s="207">
        <v>0</v>
      </c>
      <c r="AC20" s="207">
        <v>9.07</v>
      </c>
      <c r="AD20" s="207">
        <v>0</v>
      </c>
      <c r="AE20" s="207">
        <v>0</v>
      </c>
      <c r="AF20" s="207">
        <v>0</v>
      </c>
      <c r="AG20" s="207">
        <v>26</v>
      </c>
      <c r="AH20" s="207">
        <v>0</v>
      </c>
      <c r="AI20" s="207">
        <v>0</v>
      </c>
      <c r="AJ20" s="207">
        <v>0</v>
      </c>
      <c r="AK20" s="207">
        <v>48.43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81.66</v>
      </c>
      <c r="L21" s="207">
        <v>18.07</v>
      </c>
      <c r="M21" s="207">
        <v>0</v>
      </c>
      <c r="N21" s="207">
        <v>28.32</v>
      </c>
      <c r="O21" s="207">
        <v>47.53</v>
      </c>
      <c r="P21" s="207">
        <v>51.91</v>
      </c>
      <c r="Q21" s="207">
        <v>1.37</v>
      </c>
      <c r="R21" s="207">
        <v>2.98</v>
      </c>
      <c r="S21" s="207">
        <v>2.09</v>
      </c>
      <c r="T21" s="207">
        <v>0</v>
      </c>
      <c r="U21" s="207">
        <v>263.69</v>
      </c>
      <c r="V21" s="207">
        <v>0</v>
      </c>
      <c r="W21" s="207">
        <v>9.9499999999999993</v>
      </c>
      <c r="X21" s="207">
        <v>17.11</v>
      </c>
      <c r="Y21" s="207">
        <v>0</v>
      </c>
      <c r="Z21" s="207">
        <v>64.63</v>
      </c>
      <c r="AA21" s="207">
        <v>9.5</v>
      </c>
      <c r="AB21" s="207">
        <v>0</v>
      </c>
      <c r="AC21" s="207">
        <v>9.07</v>
      </c>
      <c r="AD21" s="207">
        <v>0</v>
      </c>
      <c r="AE21" s="207">
        <v>0</v>
      </c>
      <c r="AF21" s="207">
        <v>0</v>
      </c>
      <c r="AG21" s="207">
        <v>26</v>
      </c>
      <c r="AH21" s="207">
        <v>0</v>
      </c>
      <c r="AI21" s="207">
        <v>0</v>
      </c>
      <c r="AJ21" s="207">
        <v>0</v>
      </c>
      <c r="AK21" s="207">
        <v>48.43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81.66</v>
      </c>
      <c r="L22" s="207">
        <v>18.07</v>
      </c>
      <c r="M22" s="207">
        <v>0</v>
      </c>
      <c r="N22" s="207">
        <v>28.32</v>
      </c>
      <c r="O22" s="207">
        <v>47.53</v>
      </c>
      <c r="P22" s="207">
        <v>51.91</v>
      </c>
      <c r="Q22" s="207">
        <v>1.37</v>
      </c>
      <c r="R22" s="207">
        <v>2.98</v>
      </c>
      <c r="S22" s="207">
        <v>2.09</v>
      </c>
      <c r="T22" s="207">
        <v>0</v>
      </c>
      <c r="U22" s="207">
        <v>263.69</v>
      </c>
      <c r="V22" s="207">
        <v>0</v>
      </c>
      <c r="W22" s="207">
        <v>9.9499999999999993</v>
      </c>
      <c r="X22" s="207">
        <v>17.11</v>
      </c>
      <c r="Y22" s="207">
        <v>0</v>
      </c>
      <c r="Z22" s="207">
        <v>64.63</v>
      </c>
      <c r="AA22" s="207">
        <v>9.5</v>
      </c>
      <c r="AB22" s="207">
        <v>0</v>
      </c>
      <c r="AC22" s="207">
        <v>9.07</v>
      </c>
      <c r="AD22" s="207">
        <v>0</v>
      </c>
      <c r="AE22" s="207">
        <v>0</v>
      </c>
      <c r="AF22" s="207">
        <v>0</v>
      </c>
      <c r="AG22" s="207">
        <v>26</v>
      </c>
      <c r="AH22" s="207">
        <v>0</v>
      </c>
      <c r="AI22" s="207">
        <v>0</v>
      </c>
      <c r="AJ22" s="207">
        <v>0</v>
      </c>
      <c r="AK22" s="207">
        <v>48.43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81.2</v>
      </c>
      <c r="L23" s="207">
        <v>18.07</v>
      </c>
      <c r="M23" s="207">
        <v>0</v>
      </c>
      <c r="N23" s="207">
        <v>28.32</v>
      </c>
      <c r="O23" s="207">
        <v>47.53</v>
      </c>
      <c r="P23" s="207">
        <v>51.91</v>
      </c>
      <c r="Q23" s="207">
        <v>2.72</v>
      </c>
      <c r="R23" s="207">
        <v>10.09</v>
      </c>
      <c r="S23" s="207">
        <v>6.41</v>
      </c>
      <c r="T23" s="207">
        <v>0</v>
      </c>
      <c r="U23" s="207">
        <v>263.69</v>
      </c>
      <c r="V23" s="207">
        <v>1.98</v>
      </c>
      <c r="W23" s="207">
        <v>9.9499999999999993</v>
      </c>
      <c r="X23" s="207">
        <v>35.79</v>
      </c>
      <c r="Y23" s="207">
        <v>0</v>
      </c>
      <c r="Z23" s="207">
        <v>64.81</v>
      </c>
      <c r="AA23" s="207">
        <v>19.43</v>
      </c>
      <c r="AB23" s="207">
        <v>0</v>
      </c>
      <c r="AC23" s="207">
        <v>9.07</v>
      </c>
      <c r="AD23" s="207">
        <v>0</v>
      </c>
      <c r="AE23" s="207">
        <v>0</v>
      </c>
      <c r="AF23" s="207">
        <v>0</v>
      </c>
      <c r="AG23" s="207">
        <v>26</v>
      </c>
      <c r="AH23" s="207">
        <v>0</v>
      </c>
      <c r="AI23" s="207">
        <v>0</v>
      </c>
      <c r="AJ23" s="207">
        <v>0</v>
      </c>
      <c r="AK23" s="207">
        <v>46.09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99.43</v>
      </c>
      <c r="L24" s="207">
        <v>18.07</v>
      </c>
      <c r="M24" s="207">
        <v>0</v>
      </c>
      <c r="N24" s="207">
        <v>28.32</v>
      </c>
      <c r="O24" s="207">
        <v>47.53</v>
      </c>
      <c r="P24" s="207">
        <v>51.91</v>
      </c>
      <c r="Q24" s="207">
        <v>2.6</v>
      </c>
      <c r="R24" s="207">
        <v>10.09</v>
      </c>
      <c r="S24" s="207">
        <v>6.26</v>
      </c>
      <c r="T24" s="207">
        <v>0</v>
      </c>
      <c r="U24" s="207">
        <v>263.69</v>
      </c>
      <c r="V24" s="207">
        <v>2.4300000000000002</v>
      </c>
      <c r="W24" s="207">
        <v>7.09</v>
      </c>
      <c r="X24" s="207">
        <v>32.32</v>
      </c>
      <c r="Y24" s="207">
        <v>0</v>
      </c>
      <c r="Z24" s="207">
        <v>64.81</v>
      </c>
      <c r="AA24" s="207">
        <v>19.32</v>
      </c>
      <c r="AB24" s="207">
        <v>0</v>
      </c>
      <c r="AC24" s="207">
        <v>8.84</v>
      </c>
      <c r="AD24" s="207">
        <v>0</v>
      </c>
      <c r="AE24" s="207">
        <v>0</v>
      </c>
      <c r="AF24" s="207">
        <v>0</v>
      </c>
      <c r="AG24" s="207">
        <v>26</v>
      </c>
      <c r="AH24" s="207">
        <v>0</v>
      </c>
      <c r="AI24" s="207">
        <v>0</v>
      </c>
      <c r="AJ24" s="207">
        <v>0</v>
      </c>
      <c r="AK24" s="207">
        <v>46.09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120.08</v>
      </c>
      <c r="L25" s="207">
        <v>18.07</v>
      </c>
      <c r="M25" s="207">
        <v>0</v>
      </c>
      <c r="N25" s="207">
        <v>28.32</v>
      </c>
      <c r="O25" s="207">
        <v>47.53</v>
      </c>
      <c r="P25" s="207">
        <v>51.91</v>
      </c>
      <c r="Q25" s="207">
        <v>2.6</v>
      </c>
      <c r="R25" s="207">
        <v>10.09</v>
      </c>
      <c r="S25" s="207">
        <v>6.28</v>
      </c>
      <c r="T25" s="207">
        <v>0</v>
      </c>
      <c r="U25" s="207">
        <v>263.69</v>
      </c>
      <c r="V25" s="207">
        <v>4.3899999999999997</v>
      </c>
      <c r="W25" s="207">
        <v>7.37</v>
      </c>
      <c r="X25" s="207">
        <v>35.61</v>
      </c>
      <c r="Y25" s="207">
        <v>0</v>
      </c>
      <c r="Z25" s="207">
        <v>64.81</v>
      </c>
      <c r="AA25" s="207">
        <v>19.32</v>
      </c>
      <c r="AB25" s="207">
        <v>0</v>
      </c>
      <c r="AC25" s="207">
        <v>8.84</v>
      </c>
      <c r="AD25" s="207">
        <v>0</v>
      </c>
      <c r="AE25" s="207">
        <v>0</v>
      </c>
      <c r="AF25" s="207">
        <v>0</v>
      </c>
      <c r="AG25" s="207">
        <v>26</v>
      </c>
      <c r="AH25" s="207">
        <v>0</v>
      </c>
      <c r="AI25" s="207">
        <v>0</v>
      </c>
      <c r="AJ25" s="207">
        <v>0</v>
      </c>
      <c r="AK25" s="207">
        <v>46.09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146.79</v>
      </c>
      <c r="L26" s="207">
        <v>58.6</v>
      </c>
      <c r="M26" s="207">
        <v>0</v>
      </c>
      <c r="N26" s="207">
        <v>28.32</v>
      </c>
      <c r="O26" s="207">
        <v>47.53</v>
      </c>
      <c r="P26" s="207">
        <v>51.91</v>
      </c>
      <c r="Q26" s="207">
        <v>2.6</v>
      </c>
      <c r="R26" s="207">
        <v>9.7799999999999994</v>
      </c>
      <c r="S26" s="207">
        <v>6.28</v>
      </c>
      <c r="T26" s="207">
        <v>0</v>
      </c>
      <c r="U26" s="207">
        <v>263.69</v>
      </c>
      <c r="V26" s="207">
        <v>4.3899999999999997</v>
      </c>
      <c r="W26" s="207">
        <v>7.99</v>
      </c>
      <c r="X26" s="207">
        <v>35.61</v>
      </c>
      <c r="Y26" s="207">
        <v>0</v>
      </c>
      <c r="Z26" s="207">
        <v>64.81</v>
      </c>
      <c r="AA26" s="207">
        <v>19.32</v>
      </c>
      <c r="AB26" s="207">
        <v>0</v>
      </c>
      <c r="AC26" s="207">
        <v>8.84</v>
      </c>
      <c r="AD26" s="207">
        <v>0</v>
      </c>
      <c r="AE26" s="207">
        <v>0</v>
      </c>
      <c r="AF26" s="207">
        <v>0</v>
      </c>
      <c r="AG26" s="207">
        <v>26</v>
      </c>
      <c r="AH26" s="207">
        <v>0</v>
      </c>
      <c r="AI26" s="207">
        <v>0</v>
      </c>
      <c r="AJ26" s="207">
        <v>0</v>
      </c>
      <c r="AK26" s="207">
        <v>46.09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157.46</v>
      </c>
      <c r="L27" s="207">
        <v>62.12</v>
      </c>
      <c r="M27" s="207">
        <v>0</v>
      </c>
      <c r="N27" s="207">
        <v>28.32</v>
      </c>
      <c r="O27" s="207">
        <v>47.53</v>
      </c>
      <c r="P27" s="207">
        <v>51.91</v>
      </c>
      <c r="Q27" s="207">
        <v>2.6</v>
      </c>
      <c r="R27" s="207">
        <v>10.09</v>
      </c>
      <c r="S27" s="207">
        <v>6.28</v>
      </c>
      <c r="T27" s="207">
        <v>0</v>
      </c>
      <c r="U27" s="207">
        <v>263.69</v>
      </c>
      <c r="V27" s="207">
        <v>4.3899999999999997</v>
      </c>
      <c r="W27" s="207">
        <v>7.44</v>
      </c>
      <c r="X27" s="207">
        <v>35.61</v>
      </c>
      <c r="Y27" s="207">
        <v>0</v>
      </c>
      <c r="Z27" s="207">
        <v>64.81</v>
      </c>
      <c r="AA27" s="207">
        <v>19.32</v>
      </c>
      <c r="AB27" s="207">
        <v>0</v>
      </c>
      <c r="AC27" s="207">
        <v>8.84</v>
      </c>
      <c r="AD27" s="207">
        <v>0</v>
      </c>
      <c r="AE27" s="207">
        <v>0</v>
      </c>
      <c r="AF27" s="207">
        <v>0</v>
      </c>
      <c r="AG27" s="207">
        <v>26</v>
      </c>
      <c r="AH27" s="207">
        <v>0</v>
      </c>
      <c r="AI27" s="207">
        <v>0</v>
      </c>
      <c r="AJ27" s="207">
        <v>0</v>
      </c>
      <c r="AK27" s="207">
        <v>45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157.46</v>
      </c>
      <c r="L28" s="207">
        <v>62.06</v>
      </c>
      <c r="M28" s="207">
        <v>0</v>
      </c>
      <c r="N28" s="207">
        <v>28.32</v>
      </c>
      <c r="O28" s="207">
        <v>47.53</v>
      </c>
      <c r="P28" s="207">
        <v>51.91</v>
      </c>
      <c r="Q28" s="207">
        <v>2.6</v>
      </c>
      <c r="R28" s="207">
        <v>10.09</v>
      </c>
      <c r="S28" s="207">
        <v>6.28</v>
      </c>
      <c r="T28" s="207">
        <v>0</v>
      </c>
      <c r="U28" s="207">
        <v>263.69</v>
      </c>
      <c r="V28" s="207">
        <v>4.3899999999999997</v>
      </c>
      <c r="W28" s="207">
        <v>7.44</v>
      </c>
      <c r="X28" s="207">
        <v>35.61</v>
      </c>
      <c r="Y28" s="207">
        <v>0</v>
      </c>
      <c r="Z28" s="207">
        <v>64.81</v>
      </c>
      <c r="AA28" s="207">
        <v>19.32</v>
      </c>
      <c r="AB28" s="207">
        <v>0</v>
      </c>
      <c r="AC28" s="207">
        <v>8.84</v>
      </c>
      <c r="AD28" s="207">
        <v>0</v>
      </c>
      <c r="AE28" s="207">
        <v>0</v>
      </c>
      <c r="AF28" s="207">
        <v>0</v>
      </c>
      <c r="AG28" s="207">
        <v>26</v>
      </c>
      <c r="AH28" s="207">
        <v>0</v>
      </c>
      <c r="AI28" s="207">
        <v>0</v>
      </c>
      <c r="AJ28" s="207">
        <v>0</v>
      </c>
      <c r="AK28" s="207">
        <v>45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157.46</v>
      </c>
      <c r="L29" s="207">
        <v>62.12</v>
      </c>
      <c r="M29" s="207">
        <v>0</v>
      </c>
      <c r="N29" s="207">
        <v>28.32</v>
      </c>
      <c r="O29" s="207">
        <v>47.53</v>
      </c>
      <c r="P29" s="207">
        <v>51.91</v>
      </c>
      <c r="Q29" s="207">
        <v>2.6</v>
      </c>
      <c r="R29" s="207">
        <v>10.09</v>
      </c>
      <c r="S29" s="207">
        <v>6.28</v>
      </c>
      <c r="T29" s="207">
        <v>0</v>
      </c>
      <c r="U29" s="207">
        <v>263.69</v>
      </c>
      <c r="V29" s="207">
        <v>4.3899999999999997</v>
      </c>
      <c r="W29" s="207">
        <v>7.44</v>
      </c>
      <c r="X29" s="207">
        <v>35.61</v>
      </c>
      <c r="Y29" s="207">
        <v>0</v>
      </c>
      <c r="Z29" s="207">
        <v>64.81</v>
      </c>
      <c r="AA29" s="207">
        <v>19.32</v>
      </c>
      <c r="AB29" s="207">
        <v>0</v>
      </c>
      <c r="AC29" s="207">
        <v>8.84</v>
      </c>
      <c r="AD29" s="207">
        <v>0</v>
      </c>
      <c r="AE29" s="207">
        <v>0</v>
      </c>
      <c r="AF29" s="207">
        <v>0</v>
      </c>
      <c r="AG29" s="207">
        <v>26</v>
      </c>
      <c r="AH29" s="207">
        <v>0</v>
      </c>
      <c r="AI29" s="207">
        <v>0</v>
      </c>
      <c r="AJ29" s="207">
        <v>0</v>
      </c>
      <c r="AK29" s="207">
        <v>55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157.46</v>
      </c>
      <c r="L30" s="207">
        <v>62.12</v>
      </c>
      <c r="M30" s="207">
        <v>0</v>
      </c>
      <c r="N30" s="207">
        <v>28.32</v>
      </c>
      <c r="O30" s="207">
        <v>47.53</v>
      </c>
      <c r="P30" s="207">
        <v>51.91</v>
      </c>
      <c r="Q30" s="207">
        <v>2.6</v>
      </c>
      <c r="R30" s="207">
        <v>10.09</v>
      </c>
      <c r="S30" s="207">
        <v>6.28</v>
      </c>
      <c r="T30" s="207">
        <v>0</v>
      </c>
      <c r="U30" s="207">
        <v>263.69</v>
      </c>
      <c r="V30" s="207">
        <v>4.3899999999999997</v>
      </c>
      <c r="W30" s="207">
        <v>10.050000000000001</v>
      </c>
      <c r="X30" s="207">
        <v>35.61</v>
      </c>
      <c r="Y30" s="207">
        <v>0</v>
      </c>
      <c r="Z30" s="207">
        <v>64.81</v>
      </c>
      <c r="AA30" s="207">
        <v>19.32</v>
      </c>
      <c r="AB30" s="207">
        <v>0</v>
      </c>
      <c r="AC30" s="207">
        <v>8.84</v>
      </c>
      <c r="AD30" s="207">
        <v>0</v>
      </c>
      <c r="AE30" s="207">
        <v>0</v>
      </c>
      <c r="AF30" s="207">
        <v>0</v>
      </c>
      <c r="AG30" s="207">
        <v>26</v>
      </c>
      <c r="AH30" s="207">
        <v>0</v>
      </c>
      <c r="AI30" s="207">
        <v>0</v>
      </c>
      <c r="AJ30" s="207">
        <v>0</v>
      </c>
      <c r="AK30" s="207">
        <v>55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1.1299999999999999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157.46</v>
      </c>
      <c r="L31" s="207">
        <v>62.12</v>
      </c>
      <c r="M31" s="207">
        <v>0</v>
      </c>
      <c r="N31" s="207">
        <v>28.32</v>
      </c>
      <c r="O31" s="207">
        <v>47.53</v>
      </c>
      <c r="P31" s="207">
        <v>51.91</v>
      </c>
      <c r="Q31" s="207">
        <v>2.6</v>
      </c>
      <c r="R31" s="207">
        <v>10.09</v>
      </c>
      <c r="S31" s="207">
        <v>6.28</v>
      </c>
      <c r="T31" s="207">
        <v>0</v>
      </c>
      <c r="U31" s="207">
        <v>263.69</v>
      </c>
      <c r="V31" s="207">
        <v>4.3899999999999997</v>
      </c>
      <c r="W31" s="207">
        <v>7.44</v>
      </c>
      <c r="X31" s="207">
        <v>35.61</v>
      </c>
      <c r="Y31" s="207">
        <v>0</v>
      </c>
      <c r="Z31" s="207">
        <v>64.81</v>
      </c>
      <c r="AA31" s="207">
        <v>19.32</v>
      </c>
      <c r="AB31" s="207">
        <v>0</v>
      </c>
      <c r="AC31" s="207">
        <v>8.84</v>
      </c>
      <c r="AD31" s="207">
        <v>0</v>
      </c>
      <c r="AE31" s="207">
        <v>0</v>
      </c>
      <c r="AF31" s="207">
        <v>0</v>
      </c>
      <c r="AG31" s="207">
        <v>26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4.1500000000000004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157.46</v>
      </c>
      <c r="L32" s="207">
        <v>62.12</v>
      </c>
      <c r="M32" s="207">
        <v>0</v>
      </c>
      <c r="N32" s="207">
        <v>28.32</v>
      </c>
      <c r="O32" s="207">
        <v>47.53</v>
      </c>
      <c r="P32" s="207">
        <v>51.91</v>
      </c>
      <c r="Q32" s="207">
        <v>2.6</v>
      </c>
      <c r="R32" s="207">
        <v>10.09</v>
      </c>
      <c r="S32" s="207">
        <v>6.28</v>
      </c>
      <c r="T32" s="207">
        <v>0</v>
      </c>
      <c r="U32" s="207">
        <v>263.69</v>
      </c>
      <c r="V32" s="207">
        <v>4.3899999999999997</v>
      </c>
      <c r="W32" s="207">
        <v>7.44</v>
      </c>
      <c r="X32" s="207">
        <v>35.61</v>
      </c>
      <c r="Y32" s="207">
        <v>0</v>
      </c>
      <c r="Z32" s="207">
        <v>64.81</v>
      </c>
      <c r="AA32" s="207">
        <v>19.32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26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8.66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157.46</v>
      </c>
      <c r="L33" s="207">
        <v>62.12</v>
      </c>
      <c r="M33" s="207">
        <v>0</v>
      </c>
      <c r="N33" s="207">
        <v>28.32</v>
      </c>
      <c r="O33" s="207">
        <v>47.53</v>
      </c>
      <c r="P33" s="207">
        <v>51.91</v>
      </c>
      <c r="Q33" s="207">
        <v>2.25</v>
      </c>
      <c r="R33" s="207">
        <v>10.09</v>
      </c>
      <c r="S33" s="207">
        <v>6.28</v>
      </c>
      <c r="T33" s="207">
        <v>0</v>
      </c>
      <c r="U33" s="207">
        <v>263.69</v>
      </c>
      <c r="V33" s="207">
        <v>4.3899999999999997</v>
      </c>
      <c r="W33" s="207">
        <v>7.44</v>
      </c>
      <c r="X33" s="207">
        <v>35.61</v>
      </c>
      <c r="Y33" s="207">
        <v>0</v>
      </c>
      <c r="Z33" s="207">
        <v>64.81</v>
      </c>
      <c r="AA33" s="207">
        <v>19.32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26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14.45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157.46</v>
      </c>
      <c r="L34" s="207">
        <v>62.12</v>
      </c>
      <c r="M34" s="207">
        <v>0</v>
      </c>
      <c r="N34" s="207">
        <v>28.32</v>
      </c>
      <c r="O34" s="207">
        <v>47.53</v>
      </c>
      <c r="P34" s="207">
        <v>51.91</v>
      </c>
      <c r="Q34" s="207">
        <v>1.83</v>
      </c>
      <c r="R34" s="207">
        <v>10.09</v>
      </c>
      <c r="S34" s="207">
        <v>6.28</v>
      </c>
      <c r="T34" s="207">
        <v>0</v>
      </c>
      <c r="U34" s="207">
        <v>263.69</v>
      </c>
      <c r="V34" s="207">
        <v>4.3899999999999997</v>
      </c>
      <c r="W34" s="207">
        <v>7.44</v>
      </c>
      <c r="X34" s="207">
        <v>35.61</v>
      </c>
      <c r="Y34" s="207">
        <v>0</v>
      </c>
      <c r="Z34" s="207">
        <v>64.81</v>
      </c>
      <c r="AA34" s="207">
        <v>19.32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26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21.75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157.46</v>
      </c>
      <c r="L35" s="207">
        <v>62.12</v>
      </c>
      <c r="M35" s="207">
        <v>0</v>
      </c>
      <c r="N35" s="207">
        <v>28.32</v>
      </c>
      <c r="O35" s="207">
        <v>47.53</v>
      </c>
      <c r="P35" s="207">
        <v>51.91</v>
      </c>
      <c r="Q35" s="207">
        <v>1.47</v>
      </c>
      <c r="R35" s="207">
        <v>10.09</v>
      </c>
      <c r="S35" s="207">
        <v>6.28</v>
      </c>
      <c r="T35" s="207">
        <v>0</v>
      </c>
      <c r="U35" s="207">
        <v>263.69</v>
      </c>
      <c r="V35" s="207">
        <v>4.3899999999999997</v>
      </c>
      <c r="W35" s="207">
        <v>7.44</v>
      </c>
      <c r="X35" s="207">
        <v>35.61</v>
      </c>
      <c r="Y35" s="207">
        <v>0</v>
      </c>
      <c r="Z35" s="207">
        <v>64.81</v>
      </c>
      <c r="AA35" s="207">
        <v>19.32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26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21.35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157.46</v>
      </c>
      <c r="L36" s="207">
        <v>62.12</v>
      </c>
      <c r="M36" s="207">
        <v>0</v>
      </c>
      <c r="N36" s="207">
        <v>28.32</v>
      </c>
      <c r="O36" s="207">
        <v>47.53</v>
      </c>
      <c r="P36" s="207">
        <v>51.91</v>
      </c>
      <c r="Q36" s="207">
        <v>1.47</v>
      </c>
      <c r="R36" s="207">
        <v>10.09</v>
      </c>
      <c r="S36" s="207">
        <v>6.28</v>
      </c>
      <c r="T36" s="207">
        <v>0</v>
      </c>
      <c r="U36" s="207">
        <v>263.69</v>
      </c>
      <c r="V36" s="207">
        <v>4.3899999999999997</v>
      </c>
      <c r="W36" s="207">
        <v>7.44</v>
      </c>
      <c r="X36" s="207">
        <v>35.61</v>
      </c>
      <c r="Y36" s="207">
        <v>0</v>
      </c>
      <c r="Z36" s="207">
        <v>64.81</v>
      </c>
      <c r="AA36" s="207">
        <v>19.32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26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21.35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157.46</v>
      </c>
      <c r="L37" s="207">
        <v>62.12</v>
      </c>
      <c r="M37" s="207">
        <v>0</v>
      </c>
      <c r="N37" s="207">
        <v>28.32</v>
      </c>
      <c r="O37" s="207">
        <v>47.53</v>
      </c>
      <c r="P37" s="207">
        <v>51.91</v>
      </c>
      <c r="Q37" s="207">
        <v>1.47</v>
      </c>
      <c r="R37" s="207">
        <v>10.09</v>
      </c>
      <c r="S37" s="207">
        <v>6.28</v>
      </c>
      <c r="T37" s="207">
        <v>0</v>
      </c>
      <c r="U37" s="207">
        <v>263.69</v>
      </c>
      <c r="V37" s="207">
        <v>4.3899999999999997</v>
      </c>
      <c r="W37" s="207">
        <v>7.44</v>
      </c>
      <c r="X37" s="207">
        <v>35.61</v>
      </c>
      <c r="Y37" s="207">
        <v>0</v>
      </c>
      <c r="Z37" s="207">
        <v>64.81</v>
      </c>
      <c r="AA37" s="207">
        <v>19.32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26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21.35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157.46</v>
      </c>
      <c r="L38" s="207">
        <v>62.12</v>
      </c>
      <c r="M38" s="207">
        <v>0</v>
      </c>
      <c r="N38" s="207">
        <v>28.32</v>
      </c>
      <c r="O38" s="207">
        <v>47.53</v>
      </c>
      <c r="P38" s="207">
        <v>51.91</v>
      </c>
      <c r="Q38" s="207">
        <v>1.47</v>
      </c>
      <c r="R38" s="207">
        <v>10.09</v>
      </c>
      <c r="S38" s="207">
        <v>6.28</v>
      </c>
      <c r="T38" s="207">
        <v>0</v>
      </c>
      <c r="U38" s="207">
        <v>263.69</v>
      </c>
      <c r="V38" s="207">
        <v>4.3899999999999997</v>
      </c>
      <c r="W38" s="207">
        <v>7.44</v>
      </c>
      <c r="X38" s="207">
        <v>35.61</v>
      </c>
      <c r="Y38" s="207">
        <v>0</v>
      </c>
      <c r="Z38" s="207">
        <v>64.81</v>
      </c>
      <c r="AA38" s="207">
        <v>19.32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26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21.35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156.55000000000001</v>
      </c>
      <c r="L39" s="207">
        <v>62.12</v>
      </c>
      <c r="M39" s="207">
        <v>0</v>
      </c>
      <c r="N39" s="207">
        <v>28.32</v>
      </c>
      <c r="O39" s="207">
        <v>47.53</v>
      </c>
      <c r="P39" s="207">
        <v>51.91</v>
      </c>
      <c r="Q39" s="207">
        <v>1.47</v>
      </c>
      <c r="R39" s="207">
        <v>10.09</v>
      </c>
      <c r="S39" s="207">
        <v>6.28</v>
      </c>
      <c r="T39" s="207">
        <v>0</v>
      </c>
      <c r="U39" s="207">
        <v>263.69</v>
      </c>
      <c r="V39" s="207">
        <v>4.3899999999999997</v>
      </c>
      <c r="W39" s="207">
        <v>7.44</v>
      </c>
      <c r="X39" s="207">
        <v>35.61</v>
      </c>
      <c r="Y39" s="207">
        <v>0</v>
      </c>
      <c r="Z39" s="207">
        <v>64.81</v>
      </c>
      <c r="AA39" s="207">
        <v>19.32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26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21.35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156.55000000000001</v>
      </c>
      <c r="L40" s="207">
        <v>62.12</v>
      </c>
      <c r="M40" s="207">
        <v>0</v>
      </c>
      <c r="N40" s="207">
        <v>28.32</v>
      </c>
      <c r="O40" s="207">
        <v>47.53</v>
      </c>
      <c r="P40" s="207">
        <v>51.91</v>
      </c>
      <c r="Q40" s="207">
        <v>1.47</v>
      </c>
      <c r="R40" s="207">
        <v>10.09</v>
      </c>
      <c r="S40" s="207">
        <v>6.28</v>
      </c>
      <c r="T40" s="207">
        <v>0</v>
      </c>
      <c r="U40" s="207">
        <v>263.69</v>
      </c>
      <c r="V40" s="207">
        <v>4.3899999999999997</v>
      </c>
      <c r="W40" s="207">
        <v>7.44</v>
      </c>
      <c r="X40" s="207">
        <v>35.61</v>
      </c>
      <c r="Y40" s="207">
        <v>0</v>
      </c>
      <c r="Z40" s="207">
        <v>64.81</v>
      </c>
      <c r="AA40" s="207">
        <v>19.32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26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21.35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156.55000000000001</v>
      </c>
      <c r="L41" s="207">
        <v>62.12</v>
      </c>
      <c r="M41" s="207">
        <v>0</v>
      </c>
      <c r="N41" s="207">
        <v>28.32</v>
      </c>
      <c r="O41" s="207">
        <v>47.53</v>
      </c>
      <c r="P41" s="207">
        <v>51.91</v>
      </c>
      <c r="Q41" s="207">
        <v>1.47</v>
      </c>
      <c r="R41" s="207">
        <v>10.09</v>
      </c>
      <c r="S41" s="207">
        <v>6.28</v>
      </c>
      <c r="T41" s="207">
        <v>0</v>
      </c>
      <c r="U41" s="207">
        <v>263.69</v>
      </c>
      <c r="V41" s="207">
        <v>4.3899999999999997</v>
      </c>
      <c r="W41" s="207">
        <v>7.44</v>
      </c>
      <c r="X41" s="207">
        <v>35.61</v>
      </c>
      <c r="Y41" s="207">
        <v>0</v>
      </c>
      <c r="Z41" s="207">
        <v>64.81</v>
      </c>
      <c r="AA41" s="207">
        <v>19.32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26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21.35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156.55000000000001</v>
      </c>
      <c r="L42" s="207">
        <v>62.12</v>
      </c>
      <c r="M42" s="207">
        <v>0</v>
      </c>
      <c r="N42" s="207">
        <v>28.32</v>
      </c>
      <c r="O42" s="207">
        <v>47.53</v>
      </c>
      <c r="P42" s="207">
        <v>51.91</v>
      </c>
      <c r="Q42" s="207">
        <v>1.47</v>
      </c>
      <c r="R42" s="207">
        <v>10.09</v>
      </c>
      <c r="S42" s="207">
        <v>6.28</v>
      </c>
      <c r="T42" s="207">
        <v>0</v>
      </c>
      <c r="U42" s="207">
        <v>263.69</v>
      </c>
      <c r="V42" s="207">
        <v>4.3899999999999997</v>
      </c>
      <c r="W42" s="207">
        <v>7.44</v>
      </c>
      <c r="X42" s="207">
        <v>35.61</v>
      </c>
      <c r="Y42" s="207">
        <v>0</v>
      </c>
      <c r="Z42" s="207">
        <v>64.81</v>
      </c>
      <c r="AA42" s="207">
        <v>19.32</v>
      </c>
      <c r="AB42" s="207">
        <v>0</v>
      </c>
      <c r="AC42" s="207">
        <v>8.84</v>
      </c>
      <c r="AD42" s="207">
        <v>0</v>
      </c>
      <c r="AE42" s="207">
        <v>0</v>
      </c>
      <c r="AF42" s="207">
        <v>0</v>
      </c>
      <c r="AG42" s="207">
        <v>26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21.35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156.55000000000001</v>
      </c>
      <c r="L43" s="207">
        <v>62.12</v>
      </c>
      <c r="M43" s="207">
        <v>0</v>
      </c>
      <c r="N43" s="207">
        <v>28.32</v>
      </c>
      <c r="O43" s="207">
        <v>47.53</v>
      </c>
      <c r="P43" s="207">
        <v>51.91</v>
      </c>
      <c r="Q43" s="207">
        <v>1.47</v>
      </c>
      <c r="R43" s="207">
        <v>10.09</v>
      </c>
      <c r="S43" s="207">
        <v>6.28</v>
      </c>
      <c r="T43" s="207">
        <v>0</v>
      </c>
      <c r="U43" s="207">
        <v>263.69</v>
      </c>
      <c r="V43" s="207">
        <v>4.3899999999999997</v>
      </c>
      <c r="W43" s="207">
        <v>7.47</v>
      </c>
      <c r="X43" s="207">
        <v>35.61</v>
      </c>
      <c r="Y43" s="207">
        <v>0</v>
      </c>
      <c r="Z43" s="207">
        <v>64.81</v>
      </c>
      <c r="AA43" s="207">
        <v>19.32</v>
      </c>
      <c r="AB43" s="207">
        <v>0</v>
      </c>
      <c r="AC43" s="207">
        <v>8.84</v>
      </c>
      <c r="AD43" s="207">
        <v>0</v>
      </c>
      <c r="AE43" s="207">
        <v>0</v>
      </c>
      <c r="AF43" s="207">
        <v>0</v>
      </c>
      <c r="AG43" s="207">
        <v>26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21.35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156.55000000000001</v>
      </c>
      <c r="L44" s="207">
        <v>62.12</v>
      </c>
      <c r="M44" s="207">
        <v>0</v>
      </c>
      <c r="N44" s="207">
        <v>28.32</v>
      </c>
      <c r="O44" s="207">
        <v>47.53</v>
      </c>
      <c r="P44" s="207">
        <v>51.91</v>
      </c>
      <c r="Q44" s="207">
        <v>1.47</v>
      </c>
      <c r="R44" s="207">
        <v>10.09</v>
      </c>
      <c r="S44" s="207">
        <v>6.28</v>
      </c>
      <c r="T44" s="207">
        <v>0</v>
      </c>
      <c r="U44" s="207">
        <v>263.69</v>
      </c>
      <c r="V44" s="207">
        <v>4.3899999999999997</v>
      </c>
      <c r="W44" s="207">
        <v>7.47</v>
      </c>
      <c r="X44" s="207">
        <v>35.61</v>
      </c>
      <c r="Y44" s="207">
        <v>0</v>
      </c>
      <c r="Z44" s="207">
        <v>64.81</v>
      </c>
      <c r="AA44" s="207">
        <v>19.32</v>
      </c>
      <c r="AB44" s="207">
        <v>0</v>
      </c>
      <c r="AC44" s="207">
        <v>8.84</v>
      </c>
      <c r="AD44" s="207">
        <v>0</v>
      </c>
      <c r="AE44" s="207">
        <v>0</v>
      </c>
      <c r="AF44" s="207">
        <v>0</v>
      </c>
      <c r="AG44" s="207">
        <v>26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21.35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156.55000000000001</v>
      </c>
      <c r="L45" s="207">
        <v>62.12</v>
      </c>
      <c r="M45" s="207">
        <v>0</v>
      </c>
      <c r="N45" s="207">
        <v>28.32</v>
      </c>
      <c r="O45" s="207">
        <v>47.53</v>
      </c>
      <c r="P45" s="207">
        <v>51.91</v>
      </c>
      <c r="Q45" s="207">
        <v>1.47</v>
      </c>
      <c r="R45" s="207">
        <v>10.09</v>
      </c>
      <c r="S45" s="207">
        <v>6.28</v>
      </c>
      <c r="T45" s="207">
        <v>0</v>
      </c>
      <c r="U45" s="207">
        <v>263.69</v>
      </c>
      <c r="V45" s="207">
        <v>4.3899999999999997</v>
      </c>
      <c r="W45" s="207">
        <v>7.44</v>
      </c>
      <c r="X45" s="207">
        <v>35.61</v>
      </c>
      <c r="Y45" s="207">
        <v>0</v>
      </c>
      <c r="Z45" s="207">
        <v>64.81</v>
      </c>
      <c r="AA45" s="207">
        <v>19.32</v>
      </c>
      <c r="AB45" s="207">
        <v>0</v>
      </c>
      <c r="AC45" s="207">
        <v>8.84</v>
      </c>
      <c r="AD45" s="207">
        <v>0</v>
      </c>
      <c r="AE45" s="207">
        <v>0</v>
      </c>
      <c r="AF45" s="207">
        <v>0</v>
      </c>
      <c r="AG45" s="207">
        <v>26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21.35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156.55000000000001</v>
      </c>
      <c r="L46" s="207">
        <v>62.12</v>
      </c>
      <c r="M46" s="207">
        <v>0</v>
      </c>
      <c r="N46" s="207">
        <v>28.32</v>
      </c>
      <c r="O46" s="207">
        <v>47.53</v>
      </c>
      <c r="P46" s="207">
        <v>51.91</v>
      </c>
      <c r="Q46" s="207">
        <v>1.47</v>
      </c>
      <c r="R46" s="207">
        <v>10.09</v>
      </c>
      <c r="S46" s="207">
        <v>6.28</v>
      </c>
      <c r="T46" s="207">
        <v>0</v>
      </c>
      <c r="U46" s="207">
        <v>263.69</v>
      </c>
      <c r="V46" s="207">
        <v>4.3899999999999997</v>
      </c>
      <c r="W46" s="207">
        <v>7.44</v>
      </c>
      <c r="X46" s="207">
        <v>35.61</v>
      </c>
      <c r="Y46" s="207">
        <v>0</v>
      </c>
      <c r="Z46" s="207">
        <v>64.81</v>
      </c>
      <c r="AA46" s="207">
        <v>19.32</v>
      </c>
      <c r="AB46" s="207">
        <v>0</v>
      </c>
      <c r="AC46" s="207">
        <v>8.84</v>
      </c>
      <c r="AD46" s="207">
        <v>0</v>
      </c>
      <c r="AE46" s="207">
        <v>0</v>
      </c>
      <c r="AF46" s="207">
        <v>0</v>
      </c>
      <c r="AG46" s="207">
        <v>26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21.35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156.55000000000001</v>
      </c>
      <c r="L47" s="207">
        <v>62.12</v>
      </c>
      <c r="M47" s="207">
        <v>0</v>
      </c>
      <c r="N47" s="207">
        <v>28.32</v>
      </c>
      <c r="O47" s="207">
        <v>47.53</v>
      </c>
      <c r="P47" s="207">
        <v>51.91</v>
      </c>
      <c r="Q47" s="207">
        <v>1.47</v>
      </c>
      <c r="R47" s="207">
        <v>10.09</v>
      </c>
      <c r="S47" s="207">
        <v>6.28</v>
      </c>
      <c r="T47" s="207">
        <v>0</v>
      </c>
      <c r="U47" s="207">
        <v>263.69</v>
      </c>
      <c r="V47" s="207">
        <v>4.3899999999999997</v>
      </c>
      <c r="W47" s="207">
        <v>7.44</v>
      </c>
      <c r="X47" s="207">
        <v>35.61</v>
      </c>
      <c r="Y47" s="207">
        <v>0</v>
      </c>
      <c r="Z47" s="207">
        <v>64.81</v>
      </c>
      <c r="AA47" s="207">
        <v>19.32</v>
      </c>
      <c r="AB47" s="207">
        <v>0</v>
      </c>
      <c r="AC47" s="207">
        <v>8.84</v>
      </c>
      <c r="AD47" s="207">
        <v>0</v>
      </c>
      <c r="AE47" s="207">
        <v>0</v>
      </c>
      <c r="AF47" s="207">
        <v>0</v>
      </c>
      <c r="AG47" s="207">
        <v>26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21.35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156.55000000000001</v>
      </c>
      <c r="L48" s="207">
        <v>62.12</v>
      </c>
      <c r="M48" s="207">
        <v>0</v>
      </c>
      <c r="N48" s="207">
        <v>28.32</v>
      </c>
      <c r="O48" s="207">
        <v>47.53</v>
      </c>
      <c r="P48" s="207">
        <v>51.91</v>
      </c>
      <c r="Q48" s="207">
        <v>1.47</v>
      </c>
      <c r="R48" s="207">
        <v>10.09</v>
      </c>
      <c r="S48" s="207">
        <v>6.28</v>
      </c>
      <c r="T48" s="207">
        <v>0</v>
      </c>
      <c r="U48" s="207">
        <v>263.69</v>
      </c>
      <c r="V48" s="207">
        <v>4.3899999999999997</v>
      </c>
      <c r="W48" s="207">
        <v>7.44</v>
      </c>
      <c r="X48" s="207">
        <v>35.61</v>
      </c>
      <c r="Y48" s="207">
        <v>0</v>
      </c>
      <c r="Z48" s="207">
        <v>64.81</v>
      </c>
      <c r="AA48" s="207">
        <v>19.32</v>
      </c>
      <c r="AB48" s="207">
        <v>0</v>
      </c>
      <c r="AC48" s="207">
        <v>8.84</v>
      </c>
      <c r="AD48" s="207">
        <v>0</v>
      </c>
      <c r="AE48" s="207">
        <v>0</v>
      </c>
      <c r="AF48" s="207">
        <v>0</v>
      </c>
      <c r="AG48" s="207">
        <v>26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21.35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156.55000000000001</v>
      </c>
      <c r="L49" s="207">
        <v>62.12</v>
      </c>
      <c r="M49" s="207">
        <v>0</v>
      </c>
      <c r="N49" s="207">
        <v>28.32</v>
      </c>
      <c r="O49" s="207">
        <v>47.53</v>
      </c>
      <c r="P49" s="207">
        <v>51.91</v>
      </c>
      <c r="Q49" s="207">
        <v>1.47</v>
      </c>
      <c r="R49" s="207">
        <v>10.09</v>
      </c>
      <c r="S49" s="207">
        <v>6.28</v>
      </c>
      <c r="T49" s="207">
        <v>0</v>
      </c>
      <c r="U49" s="207">
        <v>263.69</v>
      </c>
      <c r="V49" s="207">
        <v>4.3899999999999997</v>
      </c>
      <c r="W49" s="207">
        <v>7.44</v>
      </c>
      <c r="X49" s="207">
        <v>35.61</v>
      </c>
      <c r="Y49" s="207">
        <v>0</v>
      </c>
      <c r="Z49" s="207">
        <v>64.81</v>
      </c>
      <c r="AA49" s="207">
        <v>19.32</v>
      </c>
      <c r="AB49" s="207">
        <v>0</v>
      </c>
      <c r="AC49" s="207">
        <v>11.82</v>
      </c>
      <c r="AD49" s="207">
        <v>0</v>
      </c>
      <c r="AE49" s="207">
        <v>0</v>
      </c>
      <c r="AF49" s="207">
        <v>0</v>
      </c>
      <c r="AG49" s="207">
        <v>26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21.35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156.55000000000001</v>
      </c>
      <c r="L50" s="207">
        <v>62.12</v>
      </c>
      <c r="M50" s="207">
        <v>0</v>
      </c>
      <c r="N50" s="207">
        <v>28.32</v>
      </c>
      <c r="O50" s="207">
        <v>47.53</v>
      </c>
      <c r="P50" s="207">
        <v>51.91</v>
      </c>
      <c r="Q50" s="207">
        <v>1.47</v>
      </c>
      <c r="R50" s="207">
        <v>10.09</v>
      </c>
      <c r="S50" s="207">
        <v>6.28</v>
      </c>
      <c r="T50" s="207">
        <v>0</v>
      </c>
      <c r="U50" s="207">
        <v>263.69</v>
      </c>
      <c r="V50" s="207">
        <v>4.3899999999999997</v>
      </c>
      <c r="W50" s="207">
        <v>7.44</v>
      </c>
      <c r="X50" s="207">
        <v>35.61</v>
      </c>
      <c r="Y50" s="207">
        <v>0</v>
      </c>
      <c r="Z50" s="207">
        <v>64.81</v>
      </c>
      <c r="AA50" s="207">
        <v>19.32</v>
      </c>
      <c r="AB50" s="207">
        <v>0</v>
      </c>
      <c r="AC50" s="207">
        <v>11.82</v>
      </c>
      <c r="AD50" s="207">
        <v>0</v>
      </c>
      <c r="AE50" s="207">
        <v>0</v>
      </c>
      <c r="AF50" s="207">
        <v>0</v>
      </c>
      <c r="AG50" s="207">
        <v>26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21.35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156.55000000000001</v>
      </c>
      <c r="L51" s="207">
        <v>62.12</v>
      </c>
      <c r="M51" s="207">
        <v>0</v>
      </c>
      <c r="N51" s="207">
        <v>28.32</v>
      </c>
      <c r="O51" s="207">
        <v>47.53</v>
      </c>
      <c r="P51" s="207">
        <v>51.91</v>
      </c>
      <c r="Q51" s="207">
        <v>1.47</v>
      </c>
      <c r="R51" s="207">
        <v>10.09</v>
      </c>
      <c r="S51" s="207">
        <v>6.28</v>
      </c>
      <c r="T51" s="207">
        <v>0</v>
      </c>
      <c r="U51" s="207">
        <v>263.69</v>
      </c>
      <c r="V51" s="207">
        <v>4.3899999999999997</v>
      </c>
      <c r="W51" s="207">
        <v>8.3000000000000007</v>
      </c>
      <c r="X51" s="207">
        <v>35.61</v>
      </c>
      <c r="Y51" s="207">
        <v>0</v>
      </c>
      <c r="Z51" s="207">
        <v>64.81</v>
      </c>
      <c r="AA51" s="207">
        <v>19.32</v>
      </c>
      <c r="AB51" s="207">
        <v>0</v>
      </c>
      <c r="AC51" s="207">
        <v>8.84</v>
      </c>
      <c r="AD51" s="207">
        <v>0</v>
      </c>
      <c r="AE51" s="207">
        <v>0</v>
      </c>
      <c r="AF51" s="207">
        <v>0</v>
      </c>
      <c r="AG51" s="207">
        <v>26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21.35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156.55000000000001</v>
      </c>
      <c r="L52" s="207">
        <v>62.12</v>
      </c>
      <c r="M52" s="207">
        <v>0</v>
      </c>
      <c r="N52" s="207">
        <v>28.32</v>
      </c>
      <c r="O52" s="207">
        <v>47.53</v>
      </c>
      <c r="P52" s="207">
        <v>51.91</v>
      </c>
      <c r="Q52" s="207">
        <v>1.47</v>
      </c>
      <c r="R52" s="207">
        <v>10.09</v>
      </c>
      <c r="S52" s="207">
        <v>6.28</v>
      </c>
      <c r="T52" s="207">
        <v>0</v>
      </c>
      <c r="U52" s="207">
        <v>263.69</v>
      </c>
      <c r="V52" s="207">
        <v>4.3899999999999997</v>
      </c>
      <c r="W52" s="207">
        <v>8.3000000000000007</v>
      </c>
      <c r="X52" s="207">
        <v>35.61</v>
      </c>
      <c r="Y52" s="207">
        <v>0</v>
      </c>
      <c r="Z52" s="207">
        <v>64.81</v>
      </c>
      <c r="AA52" s="207">
        <v>19.32</v>
      </c>
      <c r="AB52" s="207">
        <v>0</v>
      </c>
      <c r="AC52" s="207">
        <v>8.84</v>
      </c>
      <c r="AD52" s="207">
        <v>0</v>
      </c>
      <c r="AE52" s="207">
        <v>0</v>
      </c>
      <c r="AF52" s="207">
        <v>0</v>
      </c>
      <c r="AG52" s="207">
        <v>26</v>
      </c>
      <c r="AH52" s="207">
        <v>0</v>
      </c>
      <c r="AI52" s="207">
        <v>0</v>
      </c>
      <c r="AJ52" s="207">
        <v>0</v>
      </c>
      <c r="AK52" s="207">
        <v>47.39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21.35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156.55000000000001</v>
      </c>
      <c r="L53" s="207">
        <v>62.12</v>
      </c>
      <c r="M53" s="207">
        <v>0</v>
      </c>
      <c r="N53" s="207">
        <v>28.32</v>
      </c>
      <c r="O53" s="207">
        <v>47.53</v>
      </c>
      <c r="P53" s="207">
        <v>51.91</v>
      </c>
      <c r="Q53" s="207">
        <v>1.47</v>
      </c>
      <c r="R53" s="207">
        <v>10.09</v>
      </c>
      <c r="S53" s="207">
        <v>6.28</v>
      </c>
      <c r="T53" s="207">
        <v>0</v>
      </c>
      <c r="U53" s="207">
        <v>263.69</v>
      </c>
      <c r="V53" s="207">
        <v>4.3899999999999997</v>
      </c>
      <c r="W53" s="207">
        <v>8.3000000000000007</v>
      </c>
      <c r="X53" s="207">
        <v>35.61</v>
      </c>
      <c r="Y53" s="207">
        <v>0</v>
      </c>
      <c r="Z53" s="207">
        <v>64.81</v>
      </c>
      <c r="AA53" s="207">
        <v>19.32</v>
      </c>
      <c r="AB53" s="207">
        <v>0</v>
      </c>
      <c r="AC53" s="207">
        <v>8.84</v>
      </c>
      <c r="AD53" s="207">
        <v>0</v>
      </c>
      <c r="AE53" s="207">
        <v>0</v>
      </c>
      <c r="AF53" s="207">
        <v>0</v>
      </c>
      <c r="AG53" s="207">
        <v>26</v>
      </c>
      <c r="AH53" s="207">
        <v>0</v>
      </c>
      <c r="AI53" s="207">
        <v>0</v>
      </c>
      <c r="AJ53" s="207">
        <v>0</v>
      </c>
      <c r="AK53" s="207">
        <v>47.39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21.35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156.55000000000001</v>
      </c>
      <c r="L54" s="207">
        <v>62.12</v>
      </c>
      <c r="M54" s="207">
        <v>0</v>
      </c>
      <c r="N54" s="207">
        <v>28.32</v>
      </c>
      <c r="O54" s="207">
        <v>47.53</v>
      </c>
      <c r="P54" s="207">
        <v>51.91</v>
      </c>
      <c r="Q54" s="207">
        <v>1.47</v>
      </c>
      <c r="R54" s="207">
        <v>10.09</v>
      </c>
      <c r="S54" s="207">
        <v>6.28</v>
      </c>
      <c r="T54" s="207">
        <v>0</v>
      </c>
      <c r="U54" s="207">
        <v>263.69</v>
      </c>
      <c r="V54" s="207">
        <v>4.3899999999999997</v>
      </c>
      <c r="W54" s="207">
        <v>8.3000000000000007</v>
      </c>
      <c r="X54" s="207">
        <v>35.61</v>
      </c>
      <c r="Y54" s="207">
        <v>0</v>
      </c>
      <c r="Z54" s="207">
        <v>64.81</v>
      </c>
      <c r="AA54" s="207">
        <v>19.32</v>
      </c>
      <c r="AB54" s="207">
        <v>0</v>
      </c>
      <c r="AC54" s="207">
        <v>8.84</v>
      </c>
      <c r="AD54" s="207">
        <v>0</v>
      </c>
      <c r="AE54" s="207">
        <v>0</v>
      </c>
      <c r="AF54" s="207">
        <v>0</v>
      </c>
      <c r="AG54" s="207">
        <v>26</v>
      </c>
      <c r="AH54" s="207">
        <v>0</v>
      </c>
      <c r="AI54" s="207">
        <v>0</v>
      </c>
      <c r="AJ54" s="207">
        <v>0</v>
      </c>
      <c r="AK54" s="207">
        <v>47.39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21.35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105.17</v>
      </c>
      <c r="L55" s="207">
        <v>41.29</v>
      </c>
      <c r="M55" s="207">
        <v>0</v>
      </c>
      <c r="N55" s="207">
        <v>28.32</v>
      </c>
      <c r="O55" s="207">
        <v>47.53</v>
      </c>
      <c r="P55" s="207">
        <v>51.91</v>
      </c>
      <c r="Q55" s="207">
        <v>1.47</v>
      </c>
      <c r="R55" s="207">
        <v>10.09</v>
      </c>
      <c r="S55" s="207">
        <v>6.28</v>
      </c>
      <c r="T55" s="207">
        <v>0</v>
      </c>
      <c r="U55" s="207">
        <v>263.69</v>
      </c>
      <c r="V55" s="207">
        <v>4.3899999999999997</v>
      </c>
      <c r="W55" s="207">
        <v>10.130000000000001</v>
      </c>
      <c r="X55" s="207">
        <v>35.61</v>
      </c>
      <c r="Y55" s="207">
        <v>0</v>
      </c>
      <c r="Z55" s="207">
        <v>64.81</v>
      </c>
      <c r="AA55" s="207">
        <v>19.32</v>
      </c>
      <c r="AB55" s="207">
        <v>0</v>
      </c>
      <c r="AC55" s="207">
        <v>8.84</v>
      </c>
      <c r="AD55" s="207">
        <v>0</v>
      </c>
      <c r="AE55" s="207">
        <v>0</v>
      </c>
      <c r="AF55" s="207">
        <v>0</v>
      </c>
      <c r="AG55" s="207">
        <v>26</v>
      </c>
      <c r="AH55" s="207">
        <v>0</v>
      </c>
      <c r="AI55" s="207">
        <v>0</v>
      </c>
      <c r="AJ55" s="207">
        <v>0</v>
      </c>
      <c r="AK55" s="207">
        <v>48.43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21.35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105.17</v>
      </c>
      <c r="L56" s="207">
        <v>17.21</v>
      </c>
      <c r="M56" s="207">
        <v>0</v>
      </c>
      <c r="N56" s="207">
        <v>28.32</v>
      </c>
      <c r="O56" s="207">
        <v>47.53</v>
      </c>
      <c r="P56" s="207">
        <v>51.91</v>
      </c>
      <c r="Q56" s="207">
        <v>1.47</v>
      </c>
      <c r="R56" s="207">
        <v>10.09</v>
      </c>
      <c r="S56" s="207">
        <v>6.28</v>
      </c>
      <c r="T56" s="207">
        <v>0</v>
      </c>
      <c r="U56" s="207">
        <v>263.69</v>
      </c>
      <c r="V56" s="207">
        <v>4.3899999999999997</v>
      </c>
      <c r="W56" s="207">
        <v>10.130000000000001</v>
      </c>
      <c r="X56" s="207">
        <v>35.61</v>
      </c>
      <c r="Y56" s="207">
        <v>0</v>
      </c>
      <c r="Z56" s="207">
        <v>64.81</v>
      </c>
      <c r="AA56" s="207">
        <v>19.32</v>
      </c>
      <c r="AB56" s="207">
        <v>0</v>
      </c>
      <c r="AC56" s="207">
        <v>8.84</v>
      </c>
      <c r="AD56" s="207">
        <v>0</v>
      </c>
      <c r="AE56" s="207">
        <v>0</v>
      </c>
      <c r="AF56" s="207">
        <v>0</v>
      </c>
      <c r="AG56" s="207">
        <v>47.36</v>
      </c>
      <c r="AH56" s="207">
        <v>0</v>
      </c>
      <c r="AI56" s="207">
        <v>0</v>
      </c>
      <c r="AJ56" s="207">
        <v>0</v>
      </c>
      <c r="AK56" s="207">
        <v>48.43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21.35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76.489999999999995</v>
      </c>
      <c r="L57" s="207">
        <v>16.79</v>
      </c>
      <c r="M57" s="207">
        <v>0</v>
      </c>
      <c r="N57" s="207">
        <v>28.32</v>
      </c>
      <c r="O57" s="207">
        <v>47.53</v>
      </c>
      <c r="P57" s="207">
        <v>51.91</v>
      </c>
      <c r="Q57" s="207">
        <v>1.46</v>
      </c>
      <c r="R57" s="207">
        <v>10.09</v>
      </c>
      <c r="S57" s="207">
        <v>6.28</v>
      </c>
      <c r="T57" s="207">
        <v>0</v>
      </c>
      <c r="U57" s="207">
        <v>263.69</v>
      </c>
      <c r="V57" s="207">
        <v>4.3899999999999997</v>
      </c>
      <c r="W57" s="207">
        <v>10.130000000000001</v>
      </c>
      <c r="X57" s="207">
        <v>35.61</v>
      </c>
      <c r="Y57" s="207">
        <v>0</v>
      </c>
      <c r="Z57" s="207">
        <v>64.81</v>
      </c>
      <c r="AA57" s="207">
        <v>19.32</v>
      </c>
      <c r="AB57" s="207">
        <v>0</v>
      </c>
      <c r="AC57" s="207">
        <v>8.84</v>
      </c>
      <c r="AD57" s="207">
        <v>0</v>
      </c>
      <c r="AE57" s="207">
        <v>0</v>
      </c>
      <c r="AF57" s="207">
        <v>0</v>
      </c>
      <c r="AG57" s="207">
        <v>26</v>
      </c>
      <c r="AH57" s="207">
        <v>0</v>
      </c>
      <c r="AI57" s="207">
        <v>0</v>
      </c>
      <c r="AJ57" s="207">
        <v>0</v>
      </c>
      <c r="AK57" s="207">
        <v>48.43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21.35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76.489999999999995</v>
      </c>
      <c r="L58" s="207">
        <v>17.21</v>
      </c>
      <c r="M58" s="207">
        <v>0</v>
      </c>
      <c r="N58" s="207">
        <v>28.32</v>
      </c>
      <c r="O58" s="207">
        <v>47.53</v>
      </c>
      <c r="P58" s="207">
        <v>51.91</v>
      </c>
      <c r="Q58" s="207">
        <v>1.46</v>
      </c>
      <c r="R58" s="207">
        <v>10.09</v>
      </c>
      <c r="S58" s="207">
        <v>6.28</v>
      </c>
      <c r="T58" s="207">
        <v>0</v>
      </c>
      <c r="U58" s="207">
        <v>263.69</v>
      </c>
      <c r="V58" s="207">
        <v>4.3899999999999997</v>
      </c>
      <c r="W58" s="207">
        <v>10.130000000000001</v>
      </c>
      <c r="X58" s="207">
        <v>35.61</v>
      </c>
      <c r="Y58" s="207">
        <v>0</v>
      </c>
      <c r="Z58" s="207">
        <v>64.81</v>
      </c>
      <c r="AA58" s="207">
        <v>19.32</v>
      </c>
      <c r="AB58" s="207">
        <v>0</v>
      </c>
      <c r="AC58" s="207">
        <v>8.81</v>
      </c>
      <c r="AD58" s="207">
        <v>0</v>
      </c>
      <c r="AE58" s="207">
        <v>0</v>
      </c>
      <c r="AF58" s="207">
        <v>0</v>
      </c>
      <c r="AG58" s="207">
        <v>26</v>
      </c>
      <c r="AH58" s="207">
        <v>0</v>
      </c>
      <c r="AI58" s="207">
        <v>0</v>
      </c>
      <c r="AJ58" s="207">
        <v>0</v>
      </c>
      <c r="AK58" s="207">
        <v>48.43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21.35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77.010000000000005</v>
      </c>
      <c r="L59" s="207">
        <v>17.21</v>
      </c>
      <c r="M59" s="207">
        <v>0</v>
      </c>
      <c r="N59" s="207">
        <v>28.32</v>
      </c>
      <c r="O59" s="207">
        <v>47.53</v>
      </c>
      <c r="P59" s="207">
        <v>51.91</v>
      </c>
      <c r="Q59" s="207">
        <v>1.44</v>
      </c>
      <c r="R59" s="207">
        <v>10.09</v>
      </c>
      <c r="S59" s="207">
        <v>6.28</v>
      </c>
      <c r="T59" s="207">
        <v>0</v>
      </c>
      <c r="U59" s="207">
        <v>263.69</v>
      </c>
      <c r="V59" s="207">
        <v>4.3899999999999997</v>
      </c>
      <c r="W59" s="207">
        <v>7.73</v>
      </c>
      <c r="X59" s="207">
        <v>35.61</v>
      </c>
      <c r="Y59" s="207">
        <v>0</v>
      </c>
      <c r="Z59" s="207">
        <v>64.81</v>
      </c>
      <c r="AA59" s="207">
        <v>19.32</v>
      </c>
      <c r="AB59" s="207">
        <v>0</v>
      </c>
      <c r="AC59" s="207">
        <v>8.81</v>
      </c>
      <c r="AD59" s="207">
        <v>0</v>
      </c>
      <c r="AE59" s="207">
        <v>0</v>
      </c>
      <c r="AF59" s="207">
        <v>0</v>
      </c>
      <c r="AG59" s="207">
        <v>26</v>
      </c>
      <c r="AH59" s="207">
        <v>0</v>
      </c>
      <c r="AI59" s="207">
        <v>0</v>
      </c>
      <c r="AJ59" s="207">
        <v>0</v>
      </c>
      <c r="AK59" s="207">
        <v>48.43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21.35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72.25</v>
      </c>
      <c r="L60" s="207">
        <v>17.21</v>
      </c>
      <c r="M60" s="207">
        <v>0</v>
      </c>
      <c r="N60" s="207">
        <v>28.32</v>
      </c>
      <c r="O60" s="207">
        <v>47.53</v>
      </c>
      <c r="P60" s="207">
        <v>51.91</v>
      </c>
      <c r="Q60" s="207">
        <v>1.44</v>
      </c>
      <c r="R60" s="207">
        <v>10.09</v>
      </c>
      <c r="S60" s="207">
        <v>6.28</v>
      </c>
      <c r="T60" s="207">
        <v>0</v>
      </c>
      <c r="U60" s="207">
        <v>263.69</v>
      </c>
      <c r="V60" s="207">
        <v>4.3899999999999997</v>
      </c>
      <c r="W60" s="207">
        <v>7.73</v>
      </c>
      <c r="X60" s="207">
        <v>35.61</v>
      </c>
      <c r="Y60" s="207">
        <v>0</v>
      </c>
      <c r="Z60" s="207">
        <v>64.81</v>
      </c>
      <c r="AA60" s="207">
        <v>19.32</v>
      </c>
      <c r="AB60" s="207">
        <v>0</v>
      </c>
      <c r="AC60" s="207">
        <v>8.81</v>
      </c>
      <c r="AD60" s="207">
        <v>0</v>
      </c>
      <c r="AE60" s="207">
        <v>0</v>
      </c>
      <c r="AF60" s="207">
        <v>0</v>
      </c>
      <c r="AG60" s="207">
        <v>26</v>
      </c>
      <c r="AH60" s="207">
        <v>0</v>
      </c>
      <c r="AI60" s="207">
        <v>0</v>
      </c>
      <c r="AJ60" s="207">
        <v>0</v>
      </c>
      <c r="AK60" s="207">
        <v>48.43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21.35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73.38</v>
      </c>
      <c r="L61" s="207">
        <v>17.21</v>
      </c>
      <c r="M61" s="207">
        <v>0</v>
      </c>
      <c r="N61" s="207">
        <v>28.32</v>
      </c>
      <c r="O61" s="207">
        <v>47.53</v>
      </c>
      <c r="P61" s="207">
        <v>51.91</v>
      </c>
      <c r="Q61" s="207">
        <v>1.44</v>
      </c>
      <c r="R61" s="207">
        <v>10.09</v>
      </c>
      <c r="S61" s="207">
        <v>6.28</v>
      </c>
      <c r="T61" s="207">
        <v>0</v>
      </c>
      <c r="U61" s="207">
        <v>263.69</v>
      </c>
      <c r="V61" s="207">
        <v>4.3899999999999997</v>
      </c>
      <c r="W61" s="207">
        <v>7.73</v>
      </c>
      <c r="X61" s="207">
        <v>35.61</v>
      </c>
      <c r="Y61" s="207">
        <v>0</v>
      </c>
      <c r="Z61" s="207">
        <v>64.81</v>
      </c>
      <c r="AA61" s="207">
        <v>19.32</v>
      </c>
      <c r="AB61" s="207">
        <v>0</v>
      </c>
      <c r="AC61" s="207">
        <v>8.81</v>
      </c>
      <c r="AD61" s="207">
        <v>0</v>
      </c>
      <c r="AE61" s="207">
        <v>0</v>
      </c>
      <c r="AF61" s="207">
        <v>0</v>
      </c>
      <c r="AG61" s="207">
        <v>26</v>
      </c>
      <c r="AH61" s="207">
        <v>0</v>
      </c>
      <c r="AI61" s="207">
        <v>0</v>
      </c>
      <c r="AJ61" s="207">
        <v>0</v>
      </c>
      <c r="AK61" s="207">
        <v>48.43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21.35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72.38</v>
      </c>
      <c r="L62" s="207">
        <v>17.21</v>
      </c>
      <c r="M62" s="207">
        <v>0</v>
      </c>
      <c r="N62" s="207">
        <v>28.32</v>
      </c>
      <c r="O62" s="207">
        <v>47.53</v>
      </c>
      <c r="P62" s="207">
        <v>51.91</v>
      </c>
      <c r="Q62" s="207">
        <v>1.44</v>
      </c>
      <c r="R62" s="207">
        <v>10.09</v>
      </c>
      <c r="S62" s="207">
        <v>6.28</v>
      </c>
      <c r="T62" s="207">
        <v>0</v>
      </c>
      <c r="U62" s="207">
        <v>263.69</v>
      </c>
      <c r="V62" s="207">
        <v>4.3899999999999997</v>
      </c>
      <c r="W62" s="207">
        <v>7.73</v>
      </c>
      <c r="X62" s="207">
        <v>35.61</v>
      </c>
      <c r="Y62" s="207">
        <v>0</v>
      </c>
      <c r="Z62" s="207">
        <v>64.81</v>
      </c>
      <c r="AA62" s="207">
        <v>19.32</v>
      </c>
      <c r="AB62" s="207">
        <v>0</v>
      </c>
      <c r="AC62" s="207">
        <v>8.81</v>
      </c>
      <c r="AD62" s="207">
        <v>0</v>
      </c>
      <c r="AE62" s="207">
        <v>0</v>
      </c>
      <c r="AF62" s="207">
        <v>0</v>
      </c>
      <c r="AG62" s="207">
        <v>26</v>
      </c>
      <c r="AH62" s="207">
        <v>0</v>
      </c>
      <c r="AI62" s="207">
        <v>0</v>
      </c>
      <c r="AJ62" s="207">
        <v>0</v>
      </c>
      <c r="AK62" s="207">
        <v>48.43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21.35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157.18</v>
      </c>
      <c r="L63" s="207">
        <v>62.47</v>
      </c>
      <c r="M63" s="207">
        <v>0</v>
      </c>
      <c r="N63" s="207">
        <v>28.32</v>
      </c>
      <c r="O63" s="207">
        <v>47.53</v>
      </c>
      <c r="P63" s="207">
        <v>51.91</v>
      </c>
      <c r="Q63" s="207">
        <v>1.44</v>
      </c>
      <c r="R63" s="207">
        <v>10.09</v>
      </c>
      <c r="S63" s="207">
        <v>6.28</v>
      </c>
      <c r="T63" s="207">
        <v>0</v>
      </c>
      <c r="U63" s="207">
        <v>263.69</v>
      </c>
      <c r="V63" s="207">
        <v>4.3899999999999997</v>
      </c>
      <c r="W63" s="207">
        <v>7.34</v>
      </c>
      <c r="X63" s="207">
        <v>35.61</v>
      </c>
      <c r="Y63" s="207">
        <v>0</v>
      </c>
      <c r="Z63" s="207">
        <v>64.81</v>
      </c>
      <c r="AA63" s="207">
        <v>19.32</v>
      </c>
      <c r="AB63" s="207">
        <v>0</v>
      </c>
      <c r="AC63" s="207">
        <v>8.81</v>
      </c>
      <c r="AD63" s="207">
        <v>0</v>
      </c>
      <c r="AE63" s="207">
        <v>0</v>
      </c>
      <c r="AF63" s="207">
        <v>0</v>
      </c>
      <c r="AG63" s="207">
        <v>26</v>
      </c>
      <c r="AH63" s="207">
        <v>0</v>
      </c>
      <c r="AI63" s="207">
        <v>0</v>
      </c>
      <c r="AJ63" s="207">
        <v>0</v>
      </c>
      <c r="AK63" s="207">
        <v>48.43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21.35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157.44</v>
      </c>
      <c r="L64" s="207">
        <v>62.47</v>
      </c>
      <c r="M64" s="207">
        <v>0</v>
      </c>
      <c r="N64" s="207">
        <v>28.32</v>
      </c>
      <c r="O64" s="207">
        <v>47.53</v>
      </c>
      <c r="P64" s="207">
        <v>51.91</v>
      </c>
      <c r="Q64" s="207">
        <v>1.44</v>
      </c>
      <c r="R64" s="207">
        <v>10.09</v>
      </c>
      <c r="S64" s="207">
        <v>6.28</v>
      </c>
      <c r="T64" s="207">
        <v>0</v>
      </c>
      <c r="U64" s="207">
        <v>263.69</v>
      </c>
      <c r="V64" s="207">
        <v>4.3899999999999997</v>
      </c>
      <c r="W64" s="207">
        <v>7.34</v>
      </c>
      <c r="X64" s="207">
        <v>35.61</v>
      </c>
      <c r="Y64" s="207">
        <v>0</v>
      </c>
      <c r="Z64" s="207">
        <v>64.81</v>
      </c>
      <c r="AA64" s="207">
        <v>19.32</v>
      </c>
      <c r="AB64" s="207">
        <v>0</v>
      </c>
      <c r="AC64" s="207">
        <v>8.81</v>
      </c>
      <c r="AD64" s="207">
        <v>0</v>
      </c>
      <c r="AE64" s="207">
        <v>0</v>
      </c>
      <c r="AF64" s="207">
        <v>0</v>
      </c>
      <c r="AG64" s="207">
        <v>26</v>
      </c>
      <c r="AH64" s="207">
        <v>0</v>
      </c>
      <c r="AI64" s="207">
        <v>0</v>
      </c>
      <c r="AJ64" s="207">
        <v>0</v>
      </c>
      <c r="AK64" s="207">
        <v>48.43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21.35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157.44</v>
      </c>
      <c r="L65" s="207">
        <v>59.77</v>
      </c>
      <c r="M65" s="207">
        <v>0</v>
      </c>
      <c r="N65" s="207">
        <v>28.32</v>
      </c>
      <c r="O65" s="207">
        <v>47.53</v>
      </c>
      <c r="P65" s="207">
        <v>51.91</v>
      </c>
      <c r="Q65" s="207">
        <v>1.44</v>
      </c>
      <c r="R65" s="207">
        <v>10.09</v>
      </c>
      <c r="S65" s="207">
        <v>6.28</v>
      </c>
      <c r="T65" s="207">
        <v>0</v>
      </c>
      <c r="U65" s="207">
        <v>263.69</v>
      </c>
      <c r="V65" s="207">
        <v>4.3899999999999997</v>
      </c>
      <c r="W65" s="207">
        <v>7.34</v>
      </c>
      <c r="X65" s="207">
        <v>35.61</v>
      </c>
      <c r="Y65" s="207">
        <v>0</v>
      </c>
      <c r="Z65" s="207">
        <v>64.81</v>
      </c>
      <c r="AA65" s="207">
        <v>19.32</v>
      </c>
      <c r="AB65" s="207">
        <v>0</v>
      </c>
      <c r="AC65" s="207">
        <v>8.81</v>
      </c>
      <c r="AD65" s="207">
        <v>0</v>
      </c>
      <c r="AE65" s="207">
        <v>0</v>
      </c>
      <c r="AF65" s="207">
        <v>0</v>
      </c>
      <c r="AG65" s="207">
        <v>26</v>
      </c>
      <c r="AH65" s="207">
        <v>0</v>
      </c>
      <c r="AI65" s="207">
        <v>0</v>
      </c>
      <c r="AJ65" s="207">
        <v>0</v>
      </c>
      <c r="AK65" s="207">
        <v>48.43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21.35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157.44</v>
      </c>
      <c r="L66" s="207">
        <v>62.47</v>
      </c>
      <c r="M66" s="207">
        <v>0</v>
      </c>
      <c r="N66" s="207">
        <v>28.32</v>
      </c>
      <c r="O66" s="207">
        <v>47.53</v>
      </c>
      <c r="P66" s="207">
        <v>51.91</v>
      </c>
      <c r="Q66" s="207">
        <v>1.44</v>
      </c>
      <c r="R66" s="207">
        <v>10.09</v>
      </c>
      <c r="S66" s="207">
        <v>6.28</v>
      </c>
      <c r="T66" s="207">
        <v>0</v>
      </c>
      <c r="U66" s="207">
        <v>263.69</v>
      </c>
      <c r="V66" s="207">
        <v>4.3899999999999997</v>
      </c>
      <c r="W66" s="207">
        <v>7.34</v>
      </c>
      <c r="X66" s="207">
        <v>35.61</v>
      </c>
      <c r="Y66" s="207">
        <v>0</v>
      </c>
      <c r="Z66" s="207">
        <v>64.81</v>
      </c>
      <c r="AA66" s="207">
        <v>19.32</v>
      </c>
      <c r="AB66" s="207">
        <v>0</v>
      </c>
      <c r="AC66" s="207">
        <v>8.81</v>
      </c>
      <c r="AD66" s="207">
        <v>0</v>
      </c>
      <c r="AE66" s="207">
        <v>0</v>
      </c>
      <c r="AF66" s="207">
        <v>0</v>
      </c>
      <c r="AG66" s="207">
        <v>26</v>
      </c>
      <c r="AH66" s="207">
        <v>0</v>
      </c>
      <c r="AI66" s="207">
        <v>0</v>
      </c>
      <c r="AJ66" s="207">
        <v>0</v>
      </c>
      <c r="AK66" s="207">
        <v>48.43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21.35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157.44</v>
      </c>
      <c r="L67" s="207">
        <v>62.47</v>
      </c>
      <c r="M67" s="207">
        <v>0</v>
      </c>
      <c r="N67" s="207">
        <v>28.32</v>
      </c>
      <c r="O67" s="207">
        <v>47.53</v>
      </c>
      <c r="P67" s="207">
        <v>51.91</v>
      </c>
      <c r="Q67" s="207">
        <v>1.47</v>
      </c>
      <c r="R67" s="207">
        <v>10.09</v>
      </c>
      <c r="S67" s="207">
        <v>6.28</v>
      </c>
      <c r="T67" s="207">
        <v>0</v>
      </c>
      <c r="U67" s="207">
        <v>263.69</v>
      </c>
      <c r="V67" s="207">
        <v>4.3899999999999997</v>
      </c>
      <c r="W67" s="207">
        <v>7.34</v>
      </c>
      <c r="X67" s="207">
        <v>35.61</v>
      </c>
      <c r="Y67" s="207">
        <v>0</v>
      </c>
      <c r="Z67" s="207">
        <v>64.81</v>
      </c>
      <c r="AA67" s="207">
        <v>19.32</v>
      </c>
      <c r="AB67" s="207">
        <v>0</v>
      </c>
      <c r="AC67" s="207">
        <v>8.81</v>
      </c>
      <c r="AD67" s="207">
        <v>0</v>
      </c>
      <c r="AE67" s="207">
        <v>0</v>
      </c>
      <c r="AF67" s="207">
        <v>0</v>
      </c>
      <c r="AG67" s="207">
        <v>26</v>
      </c>
      <c r="AH67" s="207">
        <v>0</v>
      </c>
      <c r="AI67" s="207">
        <v>0</v>
      </c>
      <c r="AJ67" s="207">
        <v>0</v>
      </c>
      <c r="AK67" s="207">
        <v>47.39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21.35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157.44</v>
      </c>
      <c r="L68" s="207">
        <v>62.47</v>
      </c>
      <c r="M68" s="207">
        <v>0</v>
      </c>
      <c r="N68" s="207">
        <v>28.32</v>
      </c>
      <c r="O68" s="207">
        <v>47.53</v>
      </c>
      <c r="P68" s="207">
        <v>51.91</v>
      </c>
      <c r="Q68" s="207">
        <v>1.47</v>
      </c>
      <c r="R68" s="207">
        <v>10.09</v>
      </c>
      <c r="S68" s="207">
        <v>6.28</v>
      </c>
      <c r="T68" s="207">
        <v>0</v>
      </c>
      <c r="U68" s="207">
        <v>263.69</v>
      </c>
      <c r="V68" s="207">
        <v>4.3899999999999997</v>
      </c>
      <c r="W68" s="207">
        <v>7.34</v>
      </c>
      <c r="X68" s="207">
        <v>35.61</v>
      </c>
      <c r="Y68" s="207">
        <v>0</v>
      </c>
      <c r="Z68" s="207">
        <v>64.81</v>
      </c>
      <c r="AA68" s="207">
        <v>19.32</v>
      </c>
      <c r="AB68" s="207">
        <v>0</v>
      </c>
      <c r="AC68" s="207">
        <v>8.81</v>
      </c>
      <c r="AD68" s="207">
        <v>0</v>
      </c>
      <c r="AE68" s="207">
        <v>0</v>
      </c>
      <c r="AF68" s="207">
        <v>0</v>
      </c>
      <c r="AG68" s="207">
        <v>26</v>
      </c>
      <c r="AH68" s="207">
        <v>0</v>
      </c>
      <c r="AI68" s="207">
        <v>0</v>
      </c>
      <c r="AJ68" s="207">
        <v>0</v>
      </c>
      <c r="AK68" s="207">
        <v>47.39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21.35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157.44</v>
      </c>
      <c r="L69" s="207">
        <v>62.47</v>
      </c>
      <c r="M69" s="207">
        <v>0</v>
      </c>
      <c r="N69" s="207">
        <v>28.32</v>
      </c>
      <c r="O69" s="207">
        <v>47.53</v>
      </c>
      <c r="P69" s="207">
        <v>51.91</v>
      </c>
      <c r="Q69" s="207">
        <v>1.47</v>
      </c>
      <c r="R69" s="207">
        <v>10.09</v>
      </c>
      <c r="S69" s="207">
        <v>6.28</v>
      </c>
      <c r="T69" s="207">
        <v>0</v>
      </c>
      <c r="U69" s="207">
        <v>263.69</v>
      </c>
      <c r="V69" s="207">
        <v>4.3899999999999997</v>
      </c>
      <c r="W69" s="207">
        <v>7.34</v>
      </c>
      <c r="X69" s="207">
        <v>35.61</v>
      </c>
      <c r="Y69" s="207">
        <v>0</v>
      </c>
      <c r="Z69" s="207">
        <v>64.81</v>
      </c>
      <c r="AA69" s="207">
        <v>19.32</v>
      </c>
      <c r="AB69" s="207">
        <v>0</v>
      </c>
      <c r="AC69" s="207">
        <v>8.81</v>
      </c>
      <c r="AD69" s="207">
        <v>0</v>
      </c>
      <c r="AE69" s="207">
        <v>0</v>
      </c>
      <c r="AF69" s="207">
        <v>0</v>
      </c>
      <c r="AG69" s="207">
        <v>26</v>
      </c>
      <c r="AH69" s="207">
        <v>0</v>
      </c>
      <c r="AI69" s="207">
        <v>0</v>
      </c>
      <c r="AJ69" s="207">
        <v>0</v>
      </c>
      <c r="AK69" s="207">
        <v>47.39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19.3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157.44</v>
      </c>
      <c r="L70" s="207">
        <v>62.47</v>
      </c>
      <c r="M70" s="207">
        <v>0</v>
      </c>
      <c r="N70" s="207">
        <v>28.32</v>
      </c>
      <c r="O70" s="207">
        <v>47.53</v>
      </c>
      <c r="P70" s="207">
        <v>51.91</v>
      </c>
      <c r="Q70" s="207">
        <v>1.47</v>
      </c>
      <c r="R70" s="207">
        <v>10.09</v>
      </c>
      <c r="S70" s="207">
        <v>6.28</v>
      </c>
      <c r="T70" s="207">
        <v>0</v>
      </c>
      <c r="U70" s="207">
        <v>263.69</v>
      </c>
      <c r="V70" s="207">
        <v>4.3899999999999997</v>
      </c>
      <c r="W70" s="207">
        <v>7.34</v>
      </c>
      <c r="X70" s="207">
        <v>35.61</v>
      </c>
      <c r="Y70" s="207">
        <v>0</v>
      </c>
      <c r="Z70" s="207">
        <v>64.81</v>
      </c>
      <c r="AA70" s="207">
        <v>19.32</v>
      </c>
      <c r="AB70" s="207">
        <v>0</v>
      </c>
      <c r="AC70" s="207">
        <v>8.84</v>
      </c>
      <c r="AD70" s="207">
        <v>0</v>
      </c>
      <c r="AE70" s="207">
        <v>0</v>
      </c>
      <c r="AF70" s="207">
        <v>0</v>
      </c>
      <c r="AG70" s="207">
        <v>26</v>
      </c>
      <c r="AH70" s="207">
        <v>0</v>
      </c>
      <c r="AI70" s="207">
        <v>0</v>
      </c>
      <c r="AJ70" s="207">
        <v>0</v>
      </c>
      <c r="AK70" s="207">
        <v>47.39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10.15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157.44</v>
      </c>
      <c r="L71" s="207">
        <v>62.47</v>
      </c>
      <c r="M71" s="207">
        <v>0</v>
      </c>
      <c r="N71" s="207">
        <v>28.32</v>
      </c>
      <c r="O71" s="207">
        <v>47.53</v>
      </c>
      <c r="P71" s="207">
        <v>51.91</v>
      </c>
      <c r="Q71" s="207">
        <v>1.47</v>
      </c>
      <c r="R71" s="207">
        <v>10.09</v>
      </c>
      <c r="S71" s="207">
        <v>6.28</v>
      </c>
      <c r="T71" s="207">
        <v>0</v>
      </c>
      <c r="U71" s="207">
        <v>263.69</v>
      </c>
      <c r="V71" s="207">
        <v>4.3899999999999997</v>
      </c>
      <c r="W71" s="207">
        <v>7.34</v>
      </c>
      <c r="X71" s="207">
        <v>35.61</v>
      </c>
      <c r="Y71" s="207">
        <v>0</v>
      </c>
      <c r="Z71" s="207">
        <v>64.81</v>
      </c>
      <c r="AA71" s="207">
        <v>19.32</v>
      </c>
      <c r="AB71" s="207">
        <v>0</v>
      </c>
      <c r="AC71" s="207">
        <v>8.84</v>
      </c>
      <c r="AD71" s="207">
        <v>0</v>
      </c>
      <c r="AE71" s="207">
        <v>0</v>
      </c>
      <c r="AF71" s="207">
        <v>0</v>
      </c>
      <c r="AG71" s="207">
        <v>26</v>
      </c>
      <c r="AH71" s="207">
        <v>0</v>
      </c>
      <c r="AI71" s="207">
        <v>0</v>
      </c>
      <c r="AJ71" s="207">
        <v>0</v>
      </c>
      <c r="AK71" s="207">
        <v>45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4.43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157.44</v>
      </c>
      <c r="L72" s="207">
        <v>62.47</v>
      </c>
      <c r="M72" s="207">
        <v>0</v>
      </c>
      <c r="N72" s="207">
        <v>28.32</v>
      </c>
      <c r="O72" s="207">
        <v>47.53</v>
      </c>
      <c r="P72" s="207">
        <v>51.91</v>
      </c>
      <c r="Q72" s="207">
        <v>1.47</v>
      </c>
      <c r="R72" s="207">
        <v>10.09</v>
      </c>
      <c r="S72" s="207">
        <v>6.28</v>
      </c>
      <c r="T72" s="207">
        <v>0</v>
      </c>
      <c r="U72" s="207">
        <v>263.69</v>
      </c>
      <c r="V72" s="207">
        <v>4.3899999999999997</v>
      </c>
      <c r="W72" s="207">
        <v>7.34</v>
      </c>
      <c r="X72" s="207">
        <v>35.61</v>
      </c>
      <c r="Y72" s="207">
        <v>0</v>
      </c>
      <c r="Z72" s="207">
        <v>64.81</v>
      </c>
      <c r="AA72" s="207">
        <v>19.32</v>
      </c>
      <c r="AB72" s="207">
        <v>0</v>
      </c>
      <c r="AC72" s="207">
        <v>8.84</v>
      </c>
      <c r="AD72" s="207">
        <v>0</v>
      </c>
      <c r="AE72" s="207">
        <v>0</v>
      </c>
      <c r="AF72" s="207">
        <v>0</v>
      </c>
      <c r="AG72" s="207">
        <v>26</v>
      </c>
      <c r="AH72" s="207">
        <v>0</v>
      </c>
      <c r="AI72" s="207">
        <v>0</v>
      </c>
      <c r="AJ72" s="207">
        <v>0</v>
      </c>
      <c r="AK72" s="207">
        <v>45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1.37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157.44</v>
      </c>
      <c r="L73" s="207">
        <v>62.47</v>
      </c>
      <c r="M73" s="207">
        <v>0</v>
      </c>
      <c r="N73" s="207">
        <v>28.32</v>
      </c>
      <c r="O73" s="207">
        <v>47.53</v>
      </c>
      <c r="P73" s="207">
        <v>51.91</v>
      </c>
      <c r="Q73" s="207">
        <v>1.47</v>
      </c>
      <c r="R73" s="207">
        <v>10.09</v>
      </c>
      <c r="S73" s="207">
        <v>6.28</v>
      </c>
      <c r="T73" s="207">
        <v>0</v>
      </c>
      <c r="U73" s="207">
        <v>263.69</v>
      </c>
      <c r="V73" s="207">
        <v>4.3899999999999997</v>
      </c>
      <c r="W73" s="207">
        <v>7.34</v>
      </c>
      <c r="X73" s="207">
        <v>35.61</v>
      </c>
      <c r="Y73" s="207">
        <v>0</v>
      </c>
      <c r="Z73" s="207">
        <v>64.81</v>
      </c>
      <c r="AA73" s="207">
        <v>19.32</v>
      </c>
      <c r="AB73" s="207">
        <v>0</v>
      </c>
      <c r="AC73" s="207">
        <v>11.82</v>
      </c>
      <c r="AD73" s="207">
        <v>0</v>
      </c>
      <c r="AE73" s="207">
        <v>0</v>
      </c>
      <c r="AF73" s="207">
        <v>0</v>
      </c>
      <c r="AG73" s="207">
        <v>51.75</v>
      </c>
      <c r="AH73" s="207">
        <v>0</v>
      </c>
      <c r="AI73" s="207">
        <v>0</v>
      </c>
      <c r="AJ73" s="207">
        <v>0</v>
      </c>
      <c r="AK73" s="207">
        <v>55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0.32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157.44</v>
      </c>
      <c r="L74" s="207">
        <v>62.47</v>
      </c>
      <c r="M74" s="207">
        <v>0</v>
      </c>
      <c r="N74" s="207">
        <v>28.32</v>
      </c>
      <c r="O74" s="207">
        <v>47.53</v>
      </c>
      <c r="P74" s="207">
        <v>51.91</v>
      </c>
      <c r="Q74" s="207">
        <v>1.47</v>
      </c>
      <c r="R74" s="207">
        <v>10.09</v>
      </c>
      <c r="S74" s="207">
        <v>6.28</v>
      </c>
      <c r="T74" s="207">
        <v>0</v>
      </c>
      <c r="U74" s="207">
        <v>263.69</v>
      </c>
      <c r="V74" s="207">
        <v>4.3899999999999997</v>
      </c>
      <c r="W74" s="207">
        <v>7.34</v>
      </c>
      <c r="X74" s="207">
        <v>35.61</v>
      </c>
      <c r="Y74" s="207">
        <v>0</v>
      </c>
      <c r="Z74" s="207">
        <v>64.81</v>
      </c>
      <c r="AA74" s="207">
        <v>19.32</v>
      </c>
      <c r="AB74" s="207">
        <v>0</v>
      </c>
      <c r="AC74" s="207">
        <v>11.82</v>
      </c>
      <c r="AD74" s="207">
        <v>0</v>
      </c>
      <c r="AE74" s="207">
        <v>0</v>
      </c>
      <c r="AF74" s="207">
        <v>0</v>
      </c>
      <c r="AG74" s="207">
        <v>51.75</v>
      </c>
      <c r="AH74" s="207">
        <v>0</v>
      </c>
      <c r="AI74" s="207">
        <v>0</v>
      </c>
      <c r="AJ74" s="207">
        <v>0</v>
      </c>
      <c r="AK74" s="207">
        <v>55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157.44</v>
      </c>
      <c r="L75" s="207">
        <v>62.47</v>
      </c>
      <c r="M75" s="207">
        <v>0</v>
      </c>
      <c r="N75" s="207">
        <v>28.32</v>
      </c>
      <c r="O75" s="207">
        <v>47.53</v>
      </c>
      <c r="P75" s="207">
        <v>51.91</v>
      </c>
      <c r="Q75" s="207">
        <v>1.47</v>
      </c>
      <c r="R75" s="207">
        <v>10.09</v>
      </c>
      <c r="S75" s="207">
        <v>6.28</v>
      </c>
      <c r="T75" s="207">
        <v>0</v>
      </c>
      <c r="U75" s="207">
        <v>263.69</v>
      </c>
      <c r="V75" s="207">
        <v>4.3899999999999997</v>
      </c>
      <c r="W75" s="207">
        <v>7.34</v>
      </c>
      <c r="X75" s="207">
        <v>35.61</v>
      </c>
      <c r="Y75" s="207">
        <v>0</v>
      </c>
      <c r="Z75" s="207">
        <v>64.81</v>
      </c>
      <c r="AA75" s="207">
        <v>19.32</v>
      </c>
      <c r="AB75" s="207">
        <v>0</v>
      </c>
      <c r="AC75" s="207">
        <v>11.82</v>
      </c>
      <c r="AD75" s="207">
        <v>0</v>
      </c>
      <c r="AE75" s="207">
        <v>0</v>
      </c>
      <c r="AF75" s="207">
        <v>0</v>
      </c>
      <c r="AG75" s="207">
        <v>51.75</v>
      </c>
      <c r="AH75" s="207">
        <v>0</v>
      </c>
      <c r="AI75" s="207">
        <v>0</v>
      </c>
      <c r="AJ75" s="207">
        <v>0</v>
      </c>
      <c r="AK75" s="207">
        <v>55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157.44</v>
      </c>
      <c r="L76" s="207">
        <v>62.47</v>
      </c>
      <c r="M76" s="207">
        <v>0</v>
      </c>
      <c r="N76" s="207">
        <v>28.32</v>
      </c>
      <c r="O76" s="207">
        <v>47.53</v>
      </c>
      <c r="P76" s="207">
        <v>51.91</v>
      </c>
      <c r="Q76" s="207">
        <v>1.47</v>
      </c>
      <c r="R76" s="207">
        <v>10.09</v>
      </c>
      <c r="S76" s="207">
        <v>6.28</v>
      </c>
      <c r="T76" s="207">
        <v>0</v>
      </c>
      <c r="U76" s="207">
        <v>263.69</v>
      </c>
      <c r="V76" s="207">
        <v>4.3899999999999997</v>
      </c>
      <c r="W76" s="207">
        <v>7.34</v>
      </c>
      <c r="X76" s="207">
        <v>35.61</v>
      </c>
      <c r="Y76" s="207">
        <v>0</v>
      </c>
      <c r="Z76" s="207">
        <v>64.81</v>
      </c>
      <c r="AA76" s="207">
        <v>19.32</v>
      </c>
      <c r="AB76" s="207">
        <v>0</v>
      </c>
      <c r="AC76" s="207">
        <v>11.82</v>
      </c>
      <c r="AD76" s="207">
        <v>0</v>
      </c>
      <c r="AE76" s="207">
        <v>0</v>
      </c>
      <c r="AF76" s="207">
        <v>0</v>
      </c>
      <c r="AG76" s="207">
        <v>51.75</v>
      </c>
      <c r="AH76" s="207">
        <v>0</v>
      </c>
      <c r="AI76" s="207">
        <v>0</v>
      </c>
      <c r="AJ76" s="207">
        <v>0</v>
      </c>
      <c r="AK76" s="207">
        <v>55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157.44</v>
      </c>
      <c r="L77" s="207">
        <v>62.47</v>
      </c>
      <c r="M77" s="207">
        <v>0</v>
      </c>
      <c r="N77" s="207">
        <v>28.32</v>
      </c>
      <c r="O77" s="207">
        <v>47.53</v>
      </c>
      <c r="P77" s="207">
        <v>51.91</v>
      </c>
      <c r="Q77" s="207">
        <v>1.47</v>
      </c>
      <c r="R77" s="207">
        <v>10.09</v>
      </c>
      <c r="S77" s="207">
        <v>6.28</v>
      </c>
      <c r="T77" s="207">
        <v>0</v>
      </c>
      <c r="U77" s="207">
        <v>263.69</v>
      </c>
      <c r="V77" s="207">
        <v>4.3899999999999997</v>
      </c>
      <c r="W77" s="207">
        <v>7.34</v>
      </c>
      <c r="X77" s="207">
        <v>35.61</v>
      </c>
      <c r="Y77" s="207">
        <v>0</v>
      </c>
      <c r="Z77" s="207">
        <v>64.81</v>
      </c>
      <c r="AA77" s="207">
        <v>19.32</v>
      </c>
      <c r="AB77" s="207">
        <v>0</v>
      </c>
      <c r="AC77" s="207">
        <v>11.82</v>
      </c>
      <c r="AD77" s="207">
        <v>0</v>
      </c>
      <c r="AE77" s="207">
        <v>0</v>
      </c>
      <c r="AF77" s="207">
        <v>0</v>
      </c>
      <c r="AG77" s="207">
        <v>51.75</v>
      </c>
      <c r="AH77" s="207">
        <v>0</v>
      </c>
      <c r="AI77" s="207">
        <v>0</v>
      </c>
      <c r="AJ77" s="207">
        <v>0</v>
      </c>
      <c r="AK77" s="207">
        <v>55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157.44</v>
      </c>
      <c r="L78" s="207">
        <v>62.47</v>
      </c>
      <c r="M78" s="207">
        <v>0</v>
      </c>
      <c r="N78" s="207">
        <v>28.32</v>
      </c>
      <c r="O78" s="207">
        <v>47.53</v>
      </c>
      <c r="P78" s="207">
        <v>51.91</v>
      </c>
      <c r="Q78" s="207">
        <v>1.47</v>
      </c>
      <c r="R78" s="207">
        <v>10.09</v>
      </c>
      <c r="S78" s="207">
        <v>6.28</v>
      </c>
      <c r="T78" s="207">
        <v>0</v>
      </c>
      <c r="U78" s="207">
        <v>263.69</v>
      </c>
      <c r="V78" s="207">
        <v>4.3899999999999997</v>
      </c>
      <c r="W78" s="207">
        <v>7.34</v>
      </c>
      <c r="X78" s="207">
        <v>35.61</v>
      </c>
      <c r="Y78" s="207">
        <v>0</v>
      </c>
      <c r="Z78" s="207">
        <v>64.81</v>
      </c>
      <c r="AA78" s="207">
        <v>19.32</v>
      </c>
      <c r="AB78" s="207">
        <v>0</v>
      </c>
      <c r="AC78" s="207">
        <v>11.82</v>
      </c>
      <c r="AD78" s="207">
        <v>0</v>
      </c>
      <c r="AE78" s="207">
        <v>0</v>
      </c>
      <c r="AF78" s="207">
        <v>0</v>
      </c>
      <c r="AG78" s="207">
        <v>51.75</v>
      </c>
      <c r="AH78" s="207">
        <v>0</v>
      </c>
      <c r="AI78" s="207">
        <v>0</v>
      </c>
      <c r="AJ78" s="207">
        <v>0</v>
      </c>
      <c r="AK78" s="207">
        <v>55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157.44</v>
      </c>
      <c r="L79" s="207">
        <v>62.47</v>
      </c>
      <c r="M79" s="207">
        <v>0</v>
      </c>
      <c r="N79" s="207">
        <v>28.32</v>
      </c>
      <c r="O79" s="207">
        <v>47.53</v>
      </c>
      <c r="P79" s="207">
        <v>51.91</v>
      </c>
      <c r="Q79" s="207">
        <v>1.44</v>
      </c>
      <c r="R79" s="207">
        <v>10.09</v>
      </c>
      <c r="S79" s="207">
        <v>6.28</v>
      </c>
      <c r="T79" s="207">
        <v>0</v>
      </c>
      <c r="U79" s="207">
        <v>263.69</v>
      </c>
      <c r="V79" s="207">
        <v>4.3899999999999997</v>
      </c>
      <c r="W79" s="207">
        <v>7.34</v>
      </c>
      <c r="X79" s="207">
        <v>35.61</v>
      </c>
      <c r="Y79" s="207">
        <v>0</v>
      </c>
      <c r="Z79" s="207">
        <v>64.81</v>
      </c>
      <c r="AA79" s="207">
        <v>19.32</v>
      </c>
      <c r="AB79" s="207">
        <v>0</v>
      </c>
      <c r="AC79" s="207">
        <v>11.82</v>
      </c>
      <c r="AD79" s="207">
        <v>0</v>
      </c>
      <c r="AE79" s="207">
        <v>0</v>
      </c>
      <c r="AF79" s="207">
        <v>0</v>
      </c>
      <c r="AG79" s="207">
        <v>51.75</v>
      </c>
      <c r="AH79" s="207">
        <v>0</v>
      </c>
      <c r="AI79" s="207">
        <v>0</v>
      </c>
      <c r="AJ79" s="207">
        <v>0</v>
      </c>
      <c r="AK79" s="207">
        <v>55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157.44</v>
      </c>
      <c r="L80" s="207">
        <v>62.47</v>
      </c>
      <c r="M80" s="207">
        <v>0</v>
      </c>
      <c r="N80" s="207">
        <v>28.32</v>
      </c>
      <c r="O80" s="207">
        <v>47.53</v>
      </c>
      <c r="P80" s="207">
        <v>51.91</v>
      </c>
      <c r="Q80" s="207">
        <v>1.44</v>
      </c>
      <c r="R80" s="207">
        <v>10.09</v>
      </c>
      <c r="S80" s="207">
        <v>6.28</v>
      </c>
      <c r="T80" s="207">
        <v>0</v>
      </c>
      <c r="U80" s="207">
        <v>263.69</v>
      </c>
      <c r="V80" s="207">
        <v>4.3899999999999997</v>
      </c>
      <c r="W80" s="207">
        <v>7.34</v>
      </c>
      <c r="X80" s="207">
        <v>35.61</v>
      </c>
      <c r="Y80" s="207">
        <v>0</v>
      </c>
      <c r="Z80" s="207">
        <v>64.81</v>
      </c>
      <c r="AA80" s="207">
        <v>19.32</v>
      </c>
      <c r="AB80" s="207">
        <v>0</v>
      </c>
      <c r="AC80" s="207">
        <v>11.82</v>
      </c>
      <c r="AD80" s="207">
        <v>0</v>
      </c>
      <c r="AE80" s="207">
        <v>0</v>
      </c>
      <c r="AF80" s="207">
        <v>0</v>
      </c>
      <c r="AG80" s="207">
        <v>51.75</v>
      </c>
      <c r="AH80" s="207">
        <v>0</v>
      </c>
      <c r="AI80" s="207">
        <v>0</v>
      </c>
      <c r="AJ80" s="207">
        <v>0</v>
      </c>
      <c r="AK80" s="207">
        <v>55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157.44</v>
      </c>
      <c r="L81" s="207">
        <v>62.47</v>
      </c>
      <c r="M81" s="207">
        <v>0</v>
      </c>
      <c r="N81" s="207">
        <v>28.32</v>
      </c>
      <c r="O81" s="207">
        <v>47.53</v>
      </c>
      <c r="P81" s="207">
        <v>51.91</v>
      </c>
      <c r="Q81" s="207">
        <v>1.43</v>
      </c>
      <c r="R81" s="207">
        <v>10.09</v>
      </c>
      <c r="S81" s="207">
        <v>6.28</v>
      </c>
      <c r="T81" s="207">
        <v>0</v>
      </c>
      <c r="U81" s="207">
        <v>263.69</v>
      </c>
      <c r="V81" s="207">
        <v>4.3899999999999997</v>
      </c>
      <c r="W81" s="207">
        <v>7.34</v>
      </c>
      <c r="X81" s="207">
        <v>35.61</v>
      </c>
      <c r="Y81" s="207">
        <v>0</v>
      </c>
      <c r="Z81" s="207">
        <v>64.81</v>
      </c>
      <c r="AA81" s="207">
        <v>19.32</v>
      </c>
      <c r="AB81" s="207">
        <v>0</v>
      </c>
      <c r="AC81" s="207">
        <v>11.82</v>
      </c>
      <c r="AD81" s="207">
        <v>0</v>
      </c>
      <c r="AE81" s="207">
        <v>0</v>
      </c>
      <c r="AF81" s="207">
        <v>0</v>
      </c>
      <c r="AG81" s="207">
        <v>51.75</v>
      </c>
      <c r="AH81" s="207">
        <v>0</v>
      </c>
      <c r="AI81" s="207">
        <v>0</v>
      </c>
      <c r="AJ81" s="207">
        <v>0</v>
      </c>
      <c r="AK81" s="207">
        <v>55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157.44</v>
      </c>
      <c r="L82" s="207">
        <v>62.47</v>
      </c>
      <c r="M82" s="207">
        <v>0</v>
      </c>
      <c r="N82" s="207">
        <v>28.32</v>
      </c>
      <c r="O82" s="207">
        <v>47.53</v>
      </c>
      <c r="P82" s="207">
        <v>51.91</v>
      </c>
      <c r="Q82" s="207">
        <v>1.43</v>
      </c>
      <c r="R82" s="207">
        <v>10.09</v>
      </c>
      <c r="S82" s="207">
        <v>6.28</v>
      </c>
      <c r="T82" s="207">
        <v>0</v>
      </c>
      <c r="U82" s="207">
        <v>263.69</v>
      </c>
      <c r="V82" s="207">
        <v>4.3899999999999997</v>
      </c>
      <c r="W82" s="207">
        <v>7.34</v>
      </c>
      <c r="X82" s="207">
        <v>35.61</v>
      </c>
      <c r="Y82" s="207">
        <v>0</v>
      </c>
      <c r="Z82" s="207">
        <v>64.81</v>
      </c>
      <c r="AA82" s="207">
        <v>19.32</v>
      </c>
      <c r="AB82" s="207">
        <v>0</v>
      </c>
      <c r="AC82" s="207">
        <v>8.84</v>
      </c>
      <c r="AD82" s="207">
        <v>0</v>
      </c>
      <c r="AE82" s="207">
        <v>0</v>
      </c>
      <c r="AF82" s="207">
        <v>0</v>
      </c>
      <c r="AG82" s="207">
        <v>51.75</v>
      </c>
      <c r="AH82" s="207">
        <v>0</v>
      </c>
      <c r="AI82" s="207">
        <v>0</v>
      </c>
      <c r="AJ82" s="207">
        <v>0</v>
      </c>
      <c r="AK82" s="207">
        <v>45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157.44</v>
      </c>
      <c r="L83" s="207">
        <v>62.47</v>
      </c>
      <c r="M83" s="207">
        <v>0</v>
      </c>
      <c r="N83" s="207">
        <v>28.32</v>
      </c>
      <c r="O83" s="207">
        <v>47.53</v>
      </c>
      <c r="P83" s="207">
        <v>51.91</v>
      </c>
      <c r="Q83" s="207">
        <v>1.43</v>
      </c>
      <c r="R83" s="207">
        <v>10.09</v>
      </c>
      <c r="S83" s="207">
        <v>6.28</v>
      </c>
      <c r="T83" s="207">
        <v>0</v>
      </c>
      <c r="U83" s="207">
        <v>263.69</v>
      </c>
      <c r="V83" s="207">
        <v>4.3899999999999997</v>
      </c>
      <c r="W83" s="207">
        <v>7.34</v>
      </c>
      <c r="X83" s="207">
        <v>35.61</v>
      </c>
      <c r="Y83" s="207">
        <v>0</v>
      </c>
      <c r="Z83" s="207">
        <v>64.81</v>
      </c>
      <c r="AA83" s="207">
        <v>19.32</v>
      </c>
      <c r="AB83" s="207">
        <v>0</v>
      </c>
      <c r="AC83" s="207">
        <v>8.84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157.44</v>
      </c>
      <c r="L84" s="207">
        <v>62.47</v>
      </c>
      <c r="M84" s="207">
        <v>0</v>
      </c>
      <c r="N84" s="207">
        <v>28.32</v>
      </c>
      <c r="O84" s="207">
        <v>47.53</v>
      </c>
      <c r="P84" s="207">
        <v>51.91</v>
      </c>
      <c r="Q84" s="207">
        <v>1.43</v>
      </c>
      <c r="R84" s="207">
        <v>10.09</v>
      </c>
      <c r="S84" s="207">
        <v>6.28</v>
      </c>
      <c r="T84" s="207">
        <v>0</v>
      </c>
      <c r="U84" s="207">
        <v>263.69</v>
      </c>
      <c r="V84" s="207">
        <v>4.3899999999999997</v>
      </c>
      <c r="W84" s="207">
        <v>7.34</v>
      </c>
      <c r="X84" s="207">
        <v>35.61</v>
      </c>
      <c r="Y84" s="207">
        <v>0</v>
      </c>
      <c r="Z84" s="207">
        <v>64.81</v>
      </c>
      <c r="AA84" s="207">
        <v>19.32</v>
      </c>
      <c r="AB84" s="207">
        <v>0</v>
      </c>
      <c r="AC84" s="207">
        <v>8.84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157.44</v>
      </c>
      <c r="L85" s="207">
        <v>62.47</v>
      </c>
      <c r="M85" s="207">
        <v>0</v>
      </c>
      <c r="N85" s="207">
        <v>28.32</v>
      </c>
      <c r="O85" s="207">
        <v>47.53</v>
      </c>
      <c r="P85" s="207">
        <v>51.91</v>
      </c>
      <c r="Q85" s="207">
        <v>1.43</v>
      </c>
      <c r="R85" s="207">
        <v>10.09</v>
      </c>
      <c r="S85" s="207">
        <v>6.28</v>
      </c>
      <c r="T85" s="207">
        <v>0</v>
      </c>
      <c r="U85" s="207">
        <v>263.69</v>
      </c>
      <c r="V85" s="207">
        <v>4.3899999999999997</v>
      </c>
      <c r="W85" s="207">
        <v>7.34</v>
      </c>
      <c r="X85" s="207">
        <v>35.61</v>
      </c>
      <c r="Y85" s="207">
        <v>0</v>
      </c>
      <c r="Z85" s="207">
        <v>64.81</v>
      </c>
      <c r="AA85" s="207">
        <v>19.32</v>
      </c>
      <c r="AB85" s="207">
        <v>0</v>
      </c>
      <c r="AC85" s="207">
        <v>8.84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157.44</v>
      </c>
      <c r="L86" s="207">
        <v>62.47</v>
      </c>
      <c r="M86" s="207">
        <v>0</v>
      </c>
      <c r="N86" s="207">
        <v>28.32</v>
      </c>
      <c r="O86" s="207">
        <v>47.53</v>
      </c>
      <c r="P86" s="207">
        <v>51.91</v>
      </c>
      <c r="Q86" s="207">
        <v>1.43</v>
      </c>
      <c r="R86" s="207">
        <v>10.09</v>
      </c>
      <c r="S86" s="207">
        <v>6.28</v>
      </c>
      <c r="T86" s="207">
        <v>0</v>
      </c>
      <c r="U86" s="207">
        <v>263.69</v>
      </c>
      <c r="V86" s="207">
        <v>4.3899999999999997</v>
      </c>
      <c r="W86" s="207">
        <v>7.34</v>
      </c>
      <c r="X86" s="207">
        <v>35.61</v>
      </c>
      <c r="Y86" s="207">
        <v>0</v>
      </c>
      <c r="Z86" s="207">
        <v>64.81</v>
      </c>
      <c r="AA86" s="207">
        <v>19.32</v>
      </c>
      <c r="AB86" s="207">
        <v>0</v>
      </c>
      <c r="AC86" s="207">
        <v>8.84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157.44</v>
      </c>
      <c r="L87" s="207">
        <v>62.47</v>
      </c>
      <c r="M87" s="207">
        <v>0</v>
      </c>
      <c r="N87" s="207">
        <v>28.32</v>
      </c>
      <c r="O87" s="207">
        <v>47.53</v>
      </c>
      <c r="P87" s="207">
        <v>51.91</v>
      </c>
      <c r="Q87" s="207">
        <v>1.43</v>
      </c>
      <c r="R87" s="207">
        <v>10.09</v>
      </c>
      <c r="S87" s="207">
        <v>6.28</v>
      </c>
      <c r="T87" s="207">
        <v>0</v>
      </c>
      <c r="U87" s="207">
        <v>263.69</v>
      </c>
      <c r="V87" s="207">
        <v>4.3899999999999997</v>
      </c>
      <c r="W87" s="207">
        <v>7.34</v>
      </c>
      <c r="X87" s="207">
        <v>35.61</v>
      </c>
      <c r="Y87" s="207">
        <v>0</v>
      </c>
      <c r="Z87" s="207">
        <v>64.81</v>
      </c>
      <c r="AA87" s="207">
        <v>19.32</v>
      </c>
      <c r="AB87" s="207">
        <v>0</v>
      </c>
      <c r="AC87" s="207">
        <v>8.84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157.44</v>
      </c>
      <c r="L88" s="207">
        <v>62.47</v>
      </c>
      <c r="M88" s="207">
        <v>0</v>
      </c>
      <c r="N88" s="207">
        <v>28.32</v>
      </c>
      <c r="O88" s="207">
        <v>47.53</v>
      </c>
      <c r="P88" s="207">
        <v>51.91</v>
      </c>
      <c r="Q88" s="207">
        <v>1.43</v>
      </c>
      <c r="R88" s="207">
        <v>10.09</v>
      </c>
      <c r="S88" s="207">
        <v>6.28</v>
      </c>
      <c r="T88" s="207">
        <v>0</v>
      </c>
      <c r="U88" s="207">
        <v>263.69</v>
      </c>
      <c r="V88" s="207">
        <v>4.3899999999999997</v>
      </c>
      <c r="W88" s="207">
        <v>7.34</v>
      </c>
      <c r="X88" s="207">
        <v>35.61</v>
      </c>
      <c r="Y88" s="207">
        <v>0</v>
      </c>
      <c r="Z88" s="207">
        <v>64.81</v>
      </c>
      <c r="AA88" s="207">
        <v>19.32</v>
      </c>
      <c r="AB88" s="207">
        <v>0</v>
      </c>
      <c r="AC88" s="207">
        <v>8.84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157.44</v>
      </c>
      <c r="L89" s="207">
        <v>62.47</v>
      </c>
      <c r="M89" s="207">
        <v>0</v>
      </c>
      <c r="N89" s="207">
        <v>28.32</v>
      </c>
      <c r="O89" s="207">
        <v>47.53</v>
      </c>
      <c r="P89" s="207">
        <v>51.91</v>
      </c>
      <c r="Q89" s="207">
        <v>1.43</v>
      </c>
      <c r="R89" s="207">
        <v>10.09</v>
      </c>
      <c r="S89" s="207">
        <v>6.28</v>
      </c>
      <c r="T89" s="207">
        <v>0</v>
      </c>
      <c r="U89" s="207">
        <v>263.69</v>
      </c>
      <c r="V89" s="207">
        <v>4.3899999999999997</v>
      </c>
      <c r="W89" s="207">
        <v>7.34</v>
      </c>
      <c r="X89" s="207">
        <v>35.61</v>
      </c>
      <c r="Y89" s="207">
        <v>0</v>
      </c>
      <c r="Z89" s="207">
        <v>64.81</v>
      </c>
      <c r="AA89" s="207">
        <v>19.32</v>
      </c>
      <c r="AB89" s="207">
        <v>0</v>
      </c>
      <c r="AC89" s="207">
        <v>8.84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157.44</v>
      </c>
      <c r="L90" s="207">
        <v>62.47</v>
      </c>
      <c r="M90" s="207">
        <v>0</v>
      </c>
      <c r="N90" s="207">
        <v>28.32</v>
      </c>
      <c r="O90" s="207">
        <v>47.53</v>
      </c>
      <c r="P90" s="207">
        <v>51.91</v>
      </c>
      <c r="Q90" s="207">
        <v>1.43</v>
      </c>
      <c r="R90" s="207">
        <v>10.09</v>
      </c>
      <c r="S90" s="207">
        <v>6.28</v>
      </c>
      <c r="T90" s="207">
        <v>0</v>
      </c>
      <c r="U90" s="207">
        <v>263.69</v>
      </c>
      <c r="V90" s="207">
        <v>4.3899999999999997</v>
      </c>
      <c r="W90" s="207">
        <v>7.34</v>
      </c>
      <c r="X90" s="207">
        <v>35.61</v>
      </c>
      <c r="Y90" s="207">
        <v>0</v>
      </c>
      <c r="Z90" s="207">
        <v>64.81</v>
      </c>
      <c r="AA90" s="207">
        <v>19.32</v>
      </c>
      <c r="AB90" s="207">
        <v>0</v>
      </c>
      <c r="AC90" s="207">
        <v>8.84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157.44</v>
      </c>
      <c r="L91" s="207">
        <v>18.11</v>
      </c>
      <c r="M91" s="207">
        <v>0</v>
      </c>
      <c r="N91" s="207">
        <v>28.32</v>
      </c>
      <c r="O91" s="207">
        <v>47.53</v>
      </c>
      <c r="P91" s="207">
        <v>51.91</v>
      </c>
      <c r="Q91" s="207">
        <v>1.44</v>
      </c>
      <c r="R91" s="207">
        <v>10.09</v>
      </c>
      <c r="S91" s="207">
        <v>6.28</v>
      </c>
      <c r="T91" s="207">
        <v>0</v>
      </c>
      <c r="U91" s="207">
        <v>263.69</v>
      </c>
      <c r="V91" s="207">
        <v>4.3899999999999997</v>
      </c>
      <c r="W91" s="207">
        <v>10.08</v>
      </c>
      <c r="X91" s="207">
        <v>35.61</v>
      </c>
      <c r="Y91" s="207">
        <v>0</v>
      </c>
      <c r="Z91" s="207">
        <v>64.81</v>
      </c>
      <c r="AA91" s="207">
        <v>19.32</v>
      </c>
      <c r="AB91" s="207">
        <v>0</v>
      </c>
      <c r="AC91" s="207">
        <v>8.84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47.39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157.44</v>
      </c>
      <c r="L92" s="207">
        <v>17.260000000000002</v>
      </c>
      <c r="M92" s="207">
        <v>0</v>
      </c>
      <c r="N92" s="207">
        <v>28.32</v>
      </c>
      <c r="O92" s="207">
        <v>47.53</v>
      </c>
      <c r="P92" s="207">
        <v>51.91</v>
      </c>
      <c r="Q92" s="207">
        <v>1.44</v>
      </c>
      <c r="R92" s="207">
        <v>10.09</v>
      </c>
      <c r="S92" s="207">
        <v>6.28</v>
      </c>
      <c r="T92" s="207">
        <v>0</v>
      </c>
      <c r="U92" s="207">
        <v>263.69</v>
      </c>
      <c r="V92" s="207">
        <v>4.3899999999999997</v>
      </c>
      <c r="W92" s="207">
        <v>10.08</v>
      </c>
      <c r="X92" s="207">
        <v>35.61</v>
      </c>
      <c r="Y92" s="207">
        <v>0</v>
      </c>
      <c r="Z92" s="207">
        <v>64.81</v>
      </c>
      <c r="AA92" s="207">
        <v>19.32</v>
      </c>
      <c r="AB92" s="207">
        <v>0</v>
      </c>
      <c r="AC92" s="207">
        <v>8.84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47.39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157.44</v>
      </c>
      <c r="L93" s="207">
        <v>17.260000000000002</v>
      </c>
      <c r="M93" s="207">
        <v>0</v>
      </c>
      <c r="N93" s="207">
        <v>28.32</v>
      </c>
      <c r="O93" s="207">
        <v>47.53</v>
      </c>
      <c r="P93" s="207">
        <v>51.91</v>
      </c>
      <c r="Q93" s="207">
        <v>1.45</v>
      </c>
      <c r="R93" s="207">
        <v>10.09</v>
      </c>
      <c r="S93" s="207">
        <v>6.28</v>
      </c>
      <c r="T93" s="207">
        <v>0</v>
      </c>
      <c r="U93" s="207">
        <v>263.69</v>
      </c>
      <c r="V93" s="207">
        <v>4.3899999999999997</v>
      </c>
      <c r="W93" s="207">
        <v>10.08</v>
      </c>
      <c r="X93" s="207">
        <v>35.61</v>
      </c>
      <c r="Y93" s="207">
        <v>0</v>
      </c>
      <c r="Z93" s="207">
        <v>64.81</v>
      </c>
      <c r="AA93" s="207">
        <v>19.32</v>
      </c>
      <c r="AB93" s="207">
        <v>0</v>
      </c>
      <c r="AC93" s="207">
        <v>8.84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48.43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157.44</v>
      </c>
      <c r="L94" s="207">
        <v>17.260000000000002</v>
      </c>
      <c r="M94" s="207">
        <v>0</v>
      </c>
      <c r="N94" s="207">
        <v>28.32</v>
      </c>
      <c r="O94" s="207">
        <v>47.53</v>
      </c>
      <c r="P94" s="207">
        <v>51.91</v>
      </c>
      <c r="Q94" s="207">
        <v>1.45</v>
      </c>
      <c r="R94" s="207">
        <v>10.09</v>
      </c>
      <c r="S94" s="207">
        <v>6.28</v>
      </c>
      <c r="T94" s="207">
        <v>0</v>
      </c>
      <c r="U94" s="207">
        <v>263.69</v>
      </c>
      <c r="V94" s="207">
        <v>4.3899999999999997</v>
      </c>
      <c r="W94" s="207">
        <v>10.08</v>
      </c>
      <c r="X94" s="207">
        <v>35.61</v>
      </c>
      <c r="Y94" s="207">
        <v>0</v>
      </c>
      <c r="Z94" s="207">
        <v>64.81</v>
      </c>
      <c r="AA94" s="207">
        <v>19.32</v>
      </c>
      <c r="AB94" s="207">
        <v>0</v>
      </c>
      <c r="AC94" s="207">
        <v>8.84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48.43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74.37</v>
      </c>
      <c r="L95" s="207">
        <v>17.260000000000002</v>
      </c>
      <c r="M95" s="207">
        <v>0</v>
      </c>
      <c r="N95" s="207">
        <v>28.32</v>
      </c>
      <c r="O95" s="207">
        <v>47.53</v>
      </c>
      <c r="P95" s="207">
        <v>51.91</v>
      </c>
      <c r="Q95" s="207">
        <v>0.96</v>
      </c>
      <c r="R95" s="207">
        <v>2.85</v>
      </c>
      <c r="S95" s="207">
        <v>1.9</v>
      </c>
      <c r="T95" s="207">
        <v>0</v>
      </c>
      <c r="U95" s="207">
        <v>263.69</v>
      </c>
      <c r="V95" s="207">
        <v>4.3899999999999997</v>
      </c>
      <c r="W95" s="207">
        <v>10.08</v>
      </c>
      <c r="X95" s="207">
        <v>35.61</v>
      </c>
      <c r="Y95" s="207">
        <v>0</v>
      </c>
      <c r="Z95" s="207">
        <v>64.81</v>
      </c>
      <c r="AA95" s="207">
        <v>19.32</v>
      </c>
      <c r="AB95" s="207">
        <v>0</v>
      </c>
      <c r="AC95" s="207">
        <v>8.84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48.43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70.900000000000006</v>
      </c>
      <c r="L96" s="207">
        <v>16.86</v>
      </c>
      <c r="M96" s="207">
        <v>0</v>
      </c>
      <c r="N96" s="207">
        <v>28.32</v>
      </c>
      <c r="O96" s="207">
        <v>47.53</v>
      </c>
      <c r="P96" s="207">
        <v>51.91</v>
      </c>
      <c r="Q96" s="207">
        <v>0.96</v>
      </c>
      <c r="R96" s="207">
        <v>2.85</v>
      </c>
      <c r="S96" s="207">
        <v>1.9</v>
      </c>
      <c r="T96" s="207">
        <v>0</v>
      </c>
      <c r="U96" s="207">
        <v>263.69</v>
      </c>
      <c r="V96" s="207">
        <v>4.3899999999999997</v>
      </c>
      <c r="W96" s="207">
        <v>10.08</v>
      </c>
      <c r="X96" s="207">
        <v>35.61</v>
      </c>
      <c r="Y96" s="207">
        <v>0</v>
      </c>
      <c r="Z96" s="207">
        <v>64.81</v>
      </c>
      <c r="AA96" s="207">
        <v>19.32</v>
      </c>
      <c r="AB96" s="207">
        <v>0</v>
      </c>
      <c r="AC96" s="207">
        <v>8.84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48.43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70.900000000000006</v>
      </c>
      <c r="L97" s="207">
        <v>16.86</v>
      </c>
      <c r="M97" s="207">
        <v>0</v>
      </c>
      <c r="N97" s="207">
        <v>28.32</v>
      </c>
      <c r="O97" s="207">
        <v>47.53</v>
      </c>
      <c r="P97" s="207">
        <v>51.91</v>
      </c>
      <c r="Q97" s="207">
        <v>1.02</v>
      </c>
      <c r="R97" s="207">
        <v>2.85</v>
      </c>
      <c r="S97" s="207">
        <v>2.04</v>
      </c>
      <c r="T97" s="207">
        <v>0</v>
      </c>
      <c r="U97" s="207">
        <v>263.69</v>
      </c>
      <c r="V97" s="207">
        <v>4.3899999999999997</v>
      </c>
      <c r="W97" s="207">
        <v>10.08</v>
      </c>
      <c r="X97" s="207">
        <v>35.61</v>
      </c>
      <c r="Y97" s="207">
        <v>0</v>
      </c>
      <c r="Z97" s="207">
        <v>64.81</v>
      </c>
      <c r="AA97" s="207">
        <v>19.32</v>
      </c>
      <c r="AB97" s="207">
        <v>0</v>
      </c>
      <c r="AC97" s="207">
        <v>8.84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48.43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70.900000000000006</v>
      </c>
      <c r="L98" s="207">
        <v>16.86</v>
      </c>
      <c r="M98" s="207">
        <v>0</v>
      </c>
      <c r="N98" s="207">
        <v>28.32</v>
      </c>
      <c r="O98" s="207">
        <v>47.53</v>
      </c>
      <c r="P98" s="207">
        <v>51.91</v>
      </c>
      <c r="Q98" s="207">
        <v>1.02</v>
      </c>
      <c r="R98" s="207">
        <v>2.85</v>
      </c>
      <c r="S98" s="207">
        <v>1.96</v>
      </c>
      <c r="T98" s="207">
        <v>0</v>
      </c>
      <c r="U98" s="207">
        <v>263.69</v>
      </c>
      <c r="V98" s="207">
        <v>4.3899999999999997</v>
      </c>
      <c r="W98" s="207">
        <v>10.08</v>
      </c>
      <c r="X98" s="207">
        <v>35.61</v>
      </c>
      <c r="Y98" s="207">
        <v>0</v>
      </c>
      <c r="Z98" s="207">
        <v>64.81</v>
      </c>
      <c r="AA98" s="207">
        <v>19.32</v>
      </c>
      <c r="AB98" s="207">
        <v>0</v>
      </c>
      <c r="AC98" s="207">
        <v>8.84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48.43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3.1142925000000035</v>
      </c>
      <c r="L99">
        <f t="shared" si="0"/>
        <v>1.0648599999999981</v>
      </c>
      <c r="M99">
        <f t="shared" si="0"/>
        <v>0</v>
      </c>
      <c r="N99">
        <f t="shared" si="0"/>
        <v>0.67968000000000062</v>
      </c>
      <c r="O99">
        <f t="shared" si="0"/>
        <v>1.1407200000000013</v>
      </c>
      <c r="P99">
        <f t="shared" si="0"/>
        <v>1.2458399999999983</v>
      </c>
      <c r="Q99">
        <f t="shared" si="0"/>
        <v>3.696E-2</v>
      </c>
      <c r="R99">
        <f t="shared" si="0"/>
        <v>0.20395500000000011</v>
      </c>
      <c r="S99">
        <f t="shared" si="0"/>
        <v>0.12758249999999974</v>
      </c>
      <c r="T99">
        <f t="shared" si="0"/>
        <v>0</v>
      </c>
      <c r="U99">
        <f t="shared" si="0"/>
        <v>6.3285599999999915</v>
      </c>
      <c r="V99">
        <f t="shared" si="0"/>
        <v>8.2317499999999849E-2</v>
      </c>
      <c r="W99">
        <f t="shared" si="0"/>
        <v>0.1814975000000002</v>
      </c>
      <c r="X99">
        <f t="shared" si="0"/>
        <v>0.76146250000000026</v>
      </c>
      <c r="Y99">
        <f t="shared" si="0"/>
        <v>0</v>
      </c>
      <c r="Z99">
        <f t="shared" si="0"/>
        <v>1.4193825000000018</v>
      </c>
      <c r="AA99">
        <f t="shared" si="0"/>
        <v>0.41471749999999979</v>
      </c>
      <c r="AB99">
        <f t="shared" si="0"/>
        <v>0</v>
      </c>
      <c r="AC99">
        <f t="shared" si="0"/>
        <v>0.22055249999999998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0.58971499999999988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1.2190524999999999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0.2029800000000001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4.62</v>
      </c>
      <c r="L3" s="207">
        <v>296.39</v>
      </c>
      <c r="M3" s="207">
        <v>26.56</v>
      </c>
      <c r="N3" s="207">
        <v>34.229999999999997</v>
      </c>
      <c r="O3" s="207">
        <v>0</v>
      </c>
      <c r="P3" s="207">
        <v>32.130000000000003</v>
      </c>
      <c r="Q3" s="207">
        <v>0</v>
      </c>
      <c r="R3" s="207">
        <v>2.87</v>
      </c>
      <c r="S3" s="207">
        <v>0</v>
      </c>
      <c r="T3" s="207">
        <v>0</v>
      </c>
      <c r="U3" s="207">
        <v>20.47</v>
      </c>
      <c r="V3" s="207">
        <v>0</v>
      </c>
      <c r="W3" s="207">
        <v>2.73</v>
      </c>
      <c r="X3" s="207">
        <v>8.6</v>
      </c>
      <c r="Y3" s="207">
        <v>0</v>
      </c>
      <c r="Z3" s="207">
        <v>33.46</v>
      </c>
      <c r="AA3" s="207">
        <v>8.6</v>
      </c>
      <c r="AB3" s="207">
        <v>0</v>
      </c>
      <c r="AC3" s="207">
        <v>11.74</v>
      </c>
      <c r="AD3" s="207">
        <v>0</v>
      </c>
      <c r="AE3" s="207">
        <v>0</v>
      </c>
      <c r="AF3" s="207">
        <v>0</v>
      </c>
      <c r="AG3" s="207">
        <v>27.03</v>
      </c>
      <c r="AH3" s="207">
        <v>0</v>
      </c>
      <c r="AI3" s="207">
        <v>0</v>
      </c>
      <c r="AJ3" s="207">
        <v>0</v>
      </c>
      <c r="AK3" s="207">
        <v>58.52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4.62</v>
      </c>
      <c r="L4" s="207">
        <v>296.39</v>
      </c>
      <c r="M4" s="207">
        <v>26.56</v>
      </c>
      <c r="N4" s="207">
        <v>34.229999999999997</v>
      </c>
      <c r="O4" s="207">
        <v>0</v>
      </c>
      <c r="P4" s="207">
        <v>32.130000000000003</v>
      </c>
      <c r="Q4" s="207">
        <v>0</v>
      </c>
      <c r="R4" s="207">
        <v>2.87</v>
      </c>
      <c r="S4" s="207">
        <v>0</v>
      </c>
      <c r="T4" s="207">
        <v>0</v>
      </c>
      <c r="U4" s="207">
        <v>20.47</v>
      </c>
      <c r="V4" s="207">
        <v>0</v>
      </c>
      <c r="W4" s="207">
        <v>2.4900000000000002</v>
      </c>
      <c r="X4" s="207">
        <v>8.6</v>
      </c>
      <c r="Y4" s="207">
        <v>0</v>
      </c>
      <c r="Z4" s="207">
        <v>33.46</v>
      </c>
      <c r="AA4" s="207">
        <v>8.6</v>
      </c>
      <c r="AB4" s="207">
        <v>0</v>
      </c>
      <c r="AC4" s="207">
        <v>11.74</v>
      </c>
      <c r="AD4" s="207">
        <v>0</v>
      </c>
      <c r="AE4" s="207">
        <v>0</v>
      </c>
      <c r="AF4" s="207">
        <v>0</v>
      </c>
      <c r="AG4" s="207">
        <v>27.03</v>
      </c>
      <c r="AH4" s="207">
        <v>0</v>
      </c>
      <c r="AI4" s="207">
        <v>0</v>
      </c>
      <c r="AJ4" s="207">
        <v>0</v>
      </c>
      <c r="AK4" s="207">
        <v>58.52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4.62</v>
      </c>
      <c r="L5" s="207">
        <v>296.39</v>
      </c>
      <c r="M5" s="207">
        <v>26.56</v>
      </c>
      <c r="N5" s="207">
        <v>34.229999999999997</v>
      </c>
      <c r="O5" s="207">
        <v>0</v>
      </c>
      <c r="P5" s="207">
        <v>32.130000000000003</v>
      </c>
      <c r="Q5" s="207">
        <v>1.55</v>
      </c>
      <c r="R5" s="207">
        <v>2.87</v>
      </c>
      <c r="S5" s="207">
        <v>1.35</v>
      </c>
      <c r="T5" s="207">
        <v>0</v>
      </c>
      <c r="U5" s="207">
        <v>20.47</v>
      </c>
      <c r="V5" s="207">
        <v>0</v>
      </c>
      <c r="W5" s="207">
        <v>1.91</v>
      </c>
      <c r="X5" s="207">
        <v>8.61</v>
      </c>
      <c r="Y5" s="207">
        <v>0</v>
      </c>
      <c r="Z5" s="207">
        <v>33.46</v>
      </c>
      <c r="AA5" s="207">
        <v>8.6</v>
      </c>
      <c r="AB5" s="207">
        <v>0</v>
      </c>
      <c r="AC5" s="207">
        <v>11.74</v>
      </c>
      <c r="AD5" s="207">
        <v>0</v>
      </c>
      <c r="AE5" s="207">
        <v>0</v>
      </c>
      <c r="AF5" s="207">
        <v>0</v>
      </c>
      <c r="AG5" s="207">
        <v>27.03</v>
      </c>
      <c r="AH5" s="207">
        <v>0</v>
      </c>
      <c r="AI5" s="207">
        <v>0</v>
      </c>
      <c r="AJ5" s="207">
        <v>0</v>
      </c>
      <c r="AK5" s="207">
        <v>58.52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4.62</v>
      </c>
      <c r="L6" s="207">
        <v>296.39</v>
      </c>
      <c r="M6" s="207">
        <v>26.56</v>
      </c>
      <c r="N6" s="207">
        <v>34.229999999999997</v>
      </c>
      <c r="O6" s="207">
        <v>0</v>
      </c>
      <c r="P6" s="207">
        <v>32.130000000000003</v>
      </c>
      <c r="Q6" s="207">
        <v>1.55</v>
      </c>
      <c r="R6" s="207">
        <v>2.87</v>
      </c>
      <c r="S6" s="207">
        <v>1.35</v>
      </c>
      <c r="T6" s="207">
        <v>0</v>
      </c>
      <c r="U6" s="207">
        <v>20.47</v>
      </c>
      <c r="V6" s="207">
        <v>0</v>
      </c>
      <c r="W6" s="207">
        <v>1.91</v>
      </c>
      <c r="X6" s="207">
        <v>8.61</v>
      </c>
      <c r="Y6" s="207">
        <v>0</v>
      </c>
      <c r="Z6" s="207">
        <v>33.46</v>
      </c>
      <c r="AA6" s="207">
        <v>8.61</v>
      </c>
      <c r="AB6" s="207">
        <v>0</v>
      </c>
      <c r="AC6" s="207">
        <v>11.74</v>
      </c>
      <c r="AD6" s="207">
        <v>0</v>
      </c>
      <c r="AE6" s="207">
        <v>0</v>
      </c>
      <c r="AF6" s="207">
        <v>0</v>
      </c>
      <c r="AG6" s="207">
        <v>27.03</v>
      </c>
      <c r="AH6" s="207">
        <v>0</v>
      </c>
      <c r="AI6" s="207">
        <v>0</v>
      </c>
      <c r="AJ6" s="207">
        <v>0</v>
      </c>
      <c r="AK6" s="207">
        <v>58.52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4.6399999999999997</v>
      </c>
      <c r="L7" s="207">
        <v>296.39</v>
      </c>
      <c r="M7" s="207">
        <v>26.56</v>
      </c>
      <c r="N7" s="207">
        <v>34.229999999999997</v>
      </c>
      <c r="O7" s="207">
        <v>0</v>
      </c>
      <c r="P7" s="207">
        <v>32.130000000000003</v>
      </c>
      <c r="Q7" s="207">
        <v>1.56</v>
      </c>
      <c r="R7" s="207">
        <v>2.87</v>
      </c>
      <c r="S7" s="207">
        <v>1.32</v>
      </c>
      <c r="T7" s="207">
        <v>0</v>
      </c>
      <c r="U7" s="207">
        <v>20.47</v>
      </c>
      <c r="V7" s="207">
        <v>0</v>
      </c>
      <c r="W7" s="207">
        <v>1.91</v>
      </c>
      <c r="X7" s="207">
        <v>8.6</v>
      </c>
      <c r="Y7" s="207">
        <v>0</v>
      </c>
      <c r="Z7" s="207">
        <v>33.49</v>
      </c>
      <c r="AA7" s="207">
        <v>8.6199999999999992</v>
      </c>
      <c r="AB7" s="207">
        <v>0</v>
      </c>
      <c r="AC7" s="207">
        <v>11.74</v>
      </c>
      <c r="AD7" s="207">
        <v>0</v>
      </c>
      <c r="AE7" s="207">
        <v>0</v>
      </c>
      <c r="AF7" s="207">
        <v>0</v>
      </c>
      <c r="AG7" s="207">
        <v>27.03</v>
      </c>
      <c r="AH7" s="207">
        <v>0</v>
      </c>
      <c r="AI7" s="207">
        <v>0</v>
      </c>
      <c r="AJ7" s="207">
        <v>0</v>
      </c>
      <c r="AK7" s="207">
        <v>58.52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4.6399999999999997</v>
      </c>
      <c r="L8" s="207">
        <v>296.39</v>
      </c>
      <c r="M8" s="207">
        <v>26.56</v>
      </c>
      <c r="N8" s="207">
        <v>34.229999999999997</v>
      </c>
      <c r="O8" s="207">
        <v>0</v>
      </c>
      <c r="P8" s="207">
        <v>32.130000000000003</v>
      </c>
      <c r="Q8" s="207">
        <v>1.56</v>
      </c>
      <c r="R8" s="207">
        <v>2.87</v>
      </c>
      <c r="S8" s="207">
        <v>1.32</v>
      </c>
      <c r="T8" s="207">
        <v>0</v>
      </c>
      <c r="U8" s="207">
        <v>20.47</v>
      </c>
      <c r="V8" s="207">
        <v>0</v>
      </c>
      <c r="W8" s="207">
        <v>1.91</v>
      </c>
      <c r="X8" s="207">
        <v>8.6</v>
      </c>
      <c r="Y8" s="207">
        <v>0</v>
      </c>
      <c r="Z8" s="207">
        <v>33.49</v>
      </c>
      <c r="AA8" s="207">
        <v>8.6199999999999992</v>
      </c>
      <c r="AB8" s="207">
        <v>0</v>
      </c>
      <c r="AC8" s="207">
        <v>11.74</v>
      </c>
      <c r="AD8" s="207">
        <v>0</v>
      </c>
      <c r="AE8" s="207">
        <v>0</v>
      </c>
      <c r="AF8" s="207">
        <v>0</v>
      </c>
      <c r="AG8" s="207">
        <v>27.03</v>
      </c>
      <c r="AH8" s="207">
        <v>0</v>
      </c>
      <c r="AI8" s="207">
        <v>0</v>
      </c>
      <c r="AJ8" s="207">
        <v>0</v>
      </c>
      <c r="AK8" s="207">
        <v>58.52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4.6399999999999997</v>
      </c>
      <c r="L9" s="207">
        <v>296.39</v>
      </c>
      <c r="M9" s="207">
        <v>26.56</v>
      </c>
      <c r="N9" s="207">
        <v>34.229999999999997</v>
      </c>
      <c r="O9" s="207">
        <v>0</v>
      </c>
      <c r="P9" s="207">
        <v>32.130000000000003</v>
      </c>
      <c r="Q9" s="207">
        <v>1.56</v>
      </c>
      <c r="R9" s="207">
        <v>4.49</v>
      </c>
      <c r="S9" s="207">
        <v>1.32</v>
      </c>
      <c r="T9" s="207">
        <v>0</v>
      </c>
      <c r="U9" s="207">
        <v>20.47</v>
      </c>
      <c r="V9" s="207">
        <v>0</v>
      </c>
      <c r="W9" s="207">
        <v>1.91</v>
      </c>
      <c r="X9" s="207">
        <v>8.6</v>
      </c>
      <c r="Y9" s="207">
        <v>0</v>
      </c>
      <c r="Z9" s="207">
        <v>33.51</v>
      </c>
      <c r="AA9" s="207">
        <v>8.6199999999999992</v>
      </c>
      <c r="AB9" s="207">
        <v>0</v>
      </c>
      <c r="AC9" s="207">
        <v>11.74</v>
      </c>
      <c r="AD9" s="207">
        <v>0</v>
      </c>
      <c r="AE9" s="207">
        <v>0</v>
      </c>
      <c r="AF9" s="207">
        <v>0</v>
      </c>
      <c r="AG9" s="207">
        <v>27.03</v>
      </c>
      <c r="AH9" s="207">
        <v>0</v>
      </c>
      <c r="AI9" s="207">
        <v>0</v>
      </c>
      <c r="AJ9" s="207">
        <v>0</v>
      </c>
      <c r="AK9" s="207">
        <v>58.52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4.6399999999999997</v>
      </c>
      <c r="L10" s="207">
        <v>296.39</v>
      </c>
      <c r="M10" s="207">
        <v>26.56</v>
      </c>
      <c r="N10" s="207">
        <v>34.229999999999997</v>
      </c>
      <c r="O10" s="207">
        <v>0</v>
      </c>
      <c r="P10" s="207">
        <v>32.130000000000003</v>
      </c>
      <c r="Q10" s="207">
        <v>1.56</v>
      </c>
      <c r="R10" s="207">
        <v>4.49</v>
      </c>
      <c r="S10" s="207">
        <v>1.32</v>
      </c>
      <c r="T10" s="207">
        <v>0</v>
      </c>
      <c r="U10" s="207">
        <v>20.47</v>
      </c>
      <c r="V10" s="207">
        <v>0</v>
      </c>
      <c r="W10" s="207">
        <v>1.91</v>
      </c>
      <c r="X10" s="207">
        <v>8.6</v>
      </c>
      <c r="Y10" s="207">
        <v>0</v>
      </c>
      <c r="Z10" s="207">
        <v>33.51</v>
      </c>
      <c r="AA10" s="207">
        <v>8.6199999999999992</v>
      </c>
      <c r="AB10" s="207">
        <v>0</v>
      </c>
      <c r="AC10" s="207">
        <v>11.74</v>
      </c>
      <c r="AD10" s="207">
        <v>0</v>
      </c>
      <c r="AE10" s="207">
        <v>0</v>
      </c>
      <c r="AF10" s="207">
        <v>0</v>
      </c>
      <c r="AG10" s="207">
        <v>27.03</v>
      </c>
      <c r="AH10" s="207">
        <v>0</v>
      </c>
      <c r="AI10" s="207">
        <v>0</v>
      </c>
      <c r="AJ10" s="207">
        <v>0</v>
      </c>
      <c r="AK10" s="207">
        <v>58.52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4.6399999999999997</v>
      </c>
      <c r="L11" s="207">
        <v>296.39</v>
      </c>
      <c r="M11" s="207">
        <v>26.56</v>
      </c>
      <c r="N11" s="207">
        <v>34.229999999999997</v>
      </c>
      <c r="O11" s="207">
        <v>0</v>
      </c>
      <c r="P11" s="207">
        <v>32.130000000000003</v>
      </c>
      <c r="Q11" s="207">
        <v>1.68</v>
      </c>
      <c r="R11" s="207">
        <v>5.98</v>
      </c>
      <c r="S11" s="207">
        <v>3.74</v>
      </c>
      <c r="T11" s="207">
        <v>0</v>
      </c>
      <c r="U11" s="207">
        <v>20.47</v>
      </c>
      <c r="V11" s="207">
        <v>0</v>
      </c>
      <c r="W11" s="207">
        <v>1.91</v>
      </c>
      <c r="X11" s="207">
        <v>8.6</v>
      </c>
      <c r="Y11" s="207">
        <v>0</v>
      </c>
      <c r="Z11" s="207">
        <v>33.51</v>
      </c>
      <c r="AA11" s="207">
        <v>8.6199999999999992</v>
      </c>
      <c r="AB11" s="207">
        <v>0</v>
      </c>
      <c r="AC11" s="207">
        <v>11.74</v>
      </c>
      <c r="AD11" s="207">
        <v>0</v>
      </c>
      <c r="AE11" s="207">
        <v>0</v>
      </c>
      <c r="AF11" s="207">
        <v>0</v>
      </c>
      <c r="AG11" s="207">
        <v>27.03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4.6399999999999997</v>
      </c>
      <c r="L12" s="207">
        <v>296.39</v>
      </c>
      <c r="M12" s="207">
        <v>26.56</v>
      </c>
      <c r="N12" s="207">
        <v>34.229999999999997</v>
      </c>
      <c r="O12" s="207">
        <v>0</v>
      </c>
      <c r="P12" s="207">
        <v>32.130000000000003</v>
      </c>
      <c r="Q12" s="207">
        <v>1.68</v>
      </c>
      <c r="R12" s="207">
        <v>5.98</v>
      </c>
      <c r="S12" s="207">
        <v>3.74</v>
      </c>
      <c r="T12" s="207">
        <v>0</v>
      </c>
      <c r="U12" s="207">
        <v>20.47</v>
      </c>
      <c r="V12" s="207">
        <v>0</v>
      </c>
      <c r="W12" s="207">
        <v>1.91</v>
      </c>
      <c r="X12" s="207">
        <v>8.6</v>
      </c>
      <c r="Y12" s="207">
        <v>0</v>
      </c>
      <c r="Z12" s="207">
        <v>33.51</v>
      </c>
      <c r="AA12" s="207">
        <v>8.6199999999999992</v>
      </c>
      <c r="AB12" s="207">
        <v>0</v>
      </c>
      <c r="AC12" s="207">
        <v>11.74</v>
      </c>
      <c r="AD12" s="207">
        <v>0</v>
      </c>
      <c r="AE12" s="207">
        <v>0</v>
      </c>
      <c r="AF12" s="207">
        <v>0</v>
      </c>
      <c r="AG12" s="207">
        <v>27.03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4.6399999999999997</v>
      </c>
      <c r="L13" s="207">
        <v>296.39</v>
      </c>
      <c r="M13" s="207">
        <v>26.56</v>
      </c>
      <c r="N13" s="207">
        <v>34.229999999999997</v>
      </c>
      <c r="O13" s="207">
        <v>0</v>
      </c>
      <c r="P13" s="207">
        <v>32.130000000000003</v>
      </c>
      <c r="Q13" s="207">
        <v>1.68</v>
      </c>
      <c r="R13" s="207">
        <v>5.98</v>
      </c>
      <c r="S13" s="207">
        <v>3.74</v>
      </c>
      <c r="T13" s="207">
        <v>0</v>
      </c>
      <c r="U13" s="207">
        <v>20.47</v>
      </c>
      <c r="V13" s="207">
        <v>0</v>
      </c>
      <c r="W13" s="207">
        <v>1.91</v>
      </c>
      <c r="X13" s="207">
        <v>8.6</v>
      </c>
      <c r="Y13" s="207">
        <v>0</v>
      </c>
      <c r="Z13" s="207">
        <v>33.51</v>
      </c>
      <c r="AA13" s="207">
        <v>8.6199999999999992</v>
      </c>
      <c r="AB13" s="207">
        <v>0</v>
      </c>
      <c r="AC13" s="207">
        <v>11.74</v>
      </c>
      <c r="AD13" s="207">
        <v>0</v>
      </c>
      <c r="AE13" s="207">
        <v>0</v>
      </c>
      <c r="AF13" s="207">
        <v>0</v>
      </c>
      <c r="AG13" s="207">
        <v>27.03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4.6399999999999997</v>
      </c>
      <c r="L14" s="207">
        <v>296.39</v>
      </c>
      <c r="M14" s="207">
        <v>26.56</v>
      </c>
      <c r="N14" s="207">
        <v>34.229999999999997</v>
      </c>
      <c r="O14" s="207">
        <v>0</v>
      </c>
      <c r="P14" s="207">
        <v>32.130000000000003</v>
      </c>
      <c r="Q14" s="207">
        <v>1.68</v>
      </c>
      <c r="R14" s="207">
        <v>5.98</v>
      </c>
      <c r="S14" s="207">
        <v>3.74</v>
      </c>
      <c r="T14" s="207">
        <v>0</v>
      </c>
      <c r="U14" s="207">
        <v>20.47</v>
      </c>
      <c r="V14" s="207">
        <v>0</v>
      </c>
      <c r="W14" s="207">
        <v>1.91</v>
      </c>
      <c r="X14" s="207">
        <v>8.6</v>
      </c>
      <c r="Y14" s="207">
        <v>0</v>
      </c>
      <c r="Z14" s="207">
        <v>33.51</v>
      </c>
      <c r="AA14" s="207">
        <v>8.6199999999999992</v>
      </c>
      <c r="AB14" s="207">
        <v>0</v>
      </c>
      <c r="AC14" s="207">
        <v>11.74</v>
      </c>
      <c r="AD14" s="207">
        <v>0</v>
      </c>
      <c r="AE14" s="207">
        <v>0</v>
      </c>
      <c r="AF14" s="207">
        <v>0</v>
      </c>
      <c r="AG14" s="207">
        <v>27.03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4.6399999999999997</v>
      </c>
      <c r="L15" s="207">
        <v>296.39</v>
      </c>
      <c r="M15" s="207">
        <v>26.56</v>
      </c>
      <c r="N15" s="207">
        <v>34.229999999999997</v>
      </c>
      <c r="O15" s="207">
        <v>0</v>
      </c>
      <c r="P15" s="207">
        <v>32.130000000000003</v>
      </c>
      <c r="Q15" s="207">
        <v>1.68</v>
      </c>
      <c r="R15" s="207">
        <v>5.98</v>
      </c>
      <c r="S15" s="207">
        <v>3.74</v>
      </c>
      <c r="T15" s="207">
        <v>0</v>
      </c>
      <c r="U15" s="207">
        <v>20.47</v>
      </c>
      <c r="V15" s="207">
        <v>0</v>
      </c>
      <c r="W15" s="207">
        <v>1.91</v>
      </c>
      <c r="X15" s="207">
        <v>8.6</v>
      </c>
      <c r="Y15" s="207">
        <v>0</v>
      </c>
      <c r="Z15" s="207">
        <v>33.51</v>
      </c>
      <c r="AA15" s="207">
        <v>8.6199999999999992</v>
      </c>
      <c r="AB15" s="207">
        <v>0</v>
      </c>
      <c r="AC15" s="207">
        <v>11.74</v>
      </c>
      <c r="AD15" s="207">
        <v>0</v>
      </c>
      <c r="AE15" s="207">
        <v>0</v>
      </c>
      <c r="AF15" s="207">
        <v>0</v>
      </c>
      <c r="AG15" s="207">
        <v>27.03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4.6399999999999997</v>
      </c>
      <c r="L16" s="207">
        <v>296.39</v>
      </c>
      <c r="M16" s="207">
        <v>26.56</v>
      </c>
      <c r="N16" s="207">
        <v>34.229999999999997</v>
      </c>
      <c r="O16" s="207">
        <v>0</v>
      </c>
      <c r="P16" s="207">
        <v>32.130000000000003</v>
      </c>
      <c r="Q16" s="207">
        <v>1.68</v>
      </c>
      <c r="R16" s="207">
        <v>5.98</v>
      </c>
      <c r="S16" s="207">
        <v>3.74</v>
      </c>
      <c r="T16" s="207">
        <v>0</v>
      </c>
      <c r="U16" s="207">
        <v>20.47</v>
      </c>
      <c r="V16" s="207">
        <v>0</v>
      </c>
      <c r="W16" s="207">
        <v>1.91</v>
      </c>
      <c r="X16" s="207">
        <v>8.6</v>
      </c>
      <c r="Y16" s="207">
        <v>0</v>
      </c>
      <c r="Z16" s="207">
        <v>33.51</v>
      </c>
      <c r="AA16" s="207">
        <v>8.6199999999999992</v>
      </c>
      <c r="AB16" s="207">
        <v>0</v>
      </c>
      <c r="AC16" s="207">
        <v>11.74</v>
      </c>
      <c r="AD16" s="207">
        <v>0</v>
      </c>
      <c r="AE16" s="207">
        <v>0</v>
      </c>
      <c r="AF16" s="207">
        <v>0</v>
      </c>
      <c r="AG16" s="207">
        <v>27.03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4.6399999999999997</v>
      </c>
      <c r="L17" s="207">
        <v>296.39</v>
      </c>
      <c r="M17" s="207">
        <v>26.56</v>
      </c>
      <c r="N17" s="207">
        <v>34.229999999999997</v>
      </c>
      <c r="O17" s="207">
        <v>0</v>
      </c>
      <c r="P17" s="207">
        <v>32.130000000000003</v>
      </c>
      <c r="Q17" s="207">
        <v>1.68</v>
      </c>
      <c r="R17" s="207">
        <v>5.98</v>
      </c>
      <c r="S17" s="207">
        <v>3.74</v>
      </c>
      <c r="T17" s="207">
        <v>0</v>
      </c>
      <c r="U17" s="207">
        <v>20.47</v>
      </c>
      <c r="V17" s="207">
        <v>0</v>
      </c>
      <c r="W17" s="207">
        <v>1.91</v>
      </c>
      <c r="X17" s="207">
        <v>8.6</v>
      </c>
      <c r="Y17" s="207">
        <v>0</v>
      </c>
      <c r="Z17" s="207">
        <v>33.46</v>
      </c>
      <c r="AA17" s="207">
        <v>8.6</v>
      </c>
      <c r="AB17" s="207">
        <v>0</v>
      </c>
      <c r="AC17" s="207">
        <v>11.74</v>
      </c>
      <c r="AD17" s="207">
        <v>0</v>
      </c>
      <c r="AE17" s="207">
        <v>0</v>
      </c>
      <c r="AF17" s="207">
        <v>0</v>
      </c>
      <c r="AG17" s="207">
        <v>27.03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4.6399999999999997</v>
      </c>
      <c r="L18" s="207">
        <v>296.39</v>
      </c>
      <c r="M18" s="207">
        <v>26.56</v>
      </c>
      <c r="N18" s="207">
        <v>34.229999999999997</v>
      </c>
      <c r="O18" s="207">
        <v>0</v>
      </c>
      <c r="P18" s="207">
        <v>32.130000000000003</v>
      </c>
      <c r="Q18" s="207">
        <v>1.68</v>
      </c>
      <c r="R18" s="207">
        <v>5.98</v>
      </c>
      <c r="S18" s="207">
        <v>3.74</v>
      </c>
      <c r="T18" s="207">
        <v>0</v>
      </c>
      <c r="U18" s="207">
        <v>20.47</v>
      </c>
      <c r="V18" s="207">
        <v>0</v>
      </c>
      <c r="W18" s="207">
        <v>1.91</v>
      </c>
      <c r="X18" s="207">
        <v>8.6</v>
      </c>
      <c r="Y18" s="207">
        <v>0</v>
      </c>
      <c r="Z18" s="207">
        <v>33.46</v>
      </c>
      <c r="AA18" s="207">
        <v>8.6</v>
      </c>
      <c r="AB18" s="207">
        <v>0</v>
      </c>
      <c r="AC18" s="207">
        <v>11.74</v>
      </c>
      <c r="AD18" s="207">
        <v>0</v>
      </c>
      <c r="AE18" s="207">
        <v>0</v>
      </c>
      <c r="AF18" s="207">
        <v>0</v>
      </c>
      <c r="AG18" s="207">
        <v>27.03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4.6399999999999997</v>
      </c>
      <c r="L19" s="207">
        <v>296.39</v>
      </c>
      <c r="M19" s="207">
        <v>26.56</v>
      </c>
      <c r="N19" s="207">
        <v>34.229999999999997</v>
      </c>
      <c r="O19" s="207">
        <v>0</v>
      </c>
      <c r="P19" s="207">
        <v>32.130000000000003</v>
      </c>
      <c r="Q19" s="207">
        <v>1.68</v>
      </c>
      <c r="R19" s="207">
        <v>5.98</v>
      </c>
      <c r="S19" s="207">
        <v>3.74</v>
      </c>
      <c r="T19" s="207">
        <v>0</v>
      </c>
      <c r="U19" s="207">
        <v>20.47</v>
      </c>
      <c r="V19" s="207">
        <v>0</v>
      </c>
      <c r="W19" s="207">
        <v>1.91</v>
      </c>
      <c r="X19" s="207">
        <v>8.6</v>
      </c>
      <c r="Y19" s="207">
        <v>0</v>
      </c>
      <c r="Z19" s="207">
        <v>33.46</v>
      </c>
      <c r="AA19" s="207">
        <v>8.6</v>
      </c>
      <c r="AB19" s="207">
        <v>0</v>
      </c>
      <c r="AC19" s="207">
        <v>11.83</v>
      </c>
      <c r="AD19" s="207">
        <v>0</v>
      </c>
      <c r="AE19" s="207">
        <v>0</v>
      </c>
      <c r="AF19" s="207">
        <v>0</v>
      </c>
      <c r="AG19" s="207">
        <v>27.03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4.6399999999999997</v>
      </c>
      <c r="L20" s="207">
        <v>296.39</v>
      </c>
      <c r="M20" s="207">
        <v>26.56</v>
      </c>
      <c r="N20" s="207">
        <v>34.229999999999997</v>
      </c>
      <c r="O20" s="207">
        <v>0</v>
      </c>
      <c r="P20" s="207">
        <v>32.130000000000003</v>
      </c>
      <c r="Q20" s="207">
        <v>1.66</v>
      </c>
      <c r="R20" s="207">
        <v>3</v>
      </c>
      <c r="S20" s="207">
        <v>2.5299999999999998</v>
      </c>
      <c r="T20" s="207">
        <v>0</v>
      </c>
      <c r="U20" s="207">
        <v>20.47</v>
      </c>
      <c r="V20" s="207">
        <v>0</v>
      </c>
      <c r="W20" s="207">
        <v>1.91</v>
      </c>
      <c r="X20" s="207">
        <v>8.6</v>
      </c>
      <c r="Y20" s="207">
        <v>0</v>
      </c>
      <c r="Z20" s="207">
        <v>33.46</v>
      </c>
      <c r="AA20" s="207">
        <v>8.6</v>
      </c>
      <c r="AB20" s="207">
        <v>0</v>
      </c>
      <c r="AC20" s="207">
        <v>11.83</v>
      </c>
      <c r="AD20" s="207">
        <v>0</v>
      </c>
      <c r="AE20" s="207">
        <v>0</v>
      </c>
      <c r="AF20" s="207">
        <v>0</v>
      </c>
      <c r="AG20" s="207">
        <v>27.03</v>
      </c>
      <c r="AH20" s="207">
        <v>0</v>
      </c>
      <c r="AI20" s="207">
        <v>0</v>
      </c>
      <c r="AJ20" s="207">
        <v>0</v>
      </c>
      <c r="AK20" s="207">
        <v>58.52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4.6399999999999997</v>
      </c>
      <c r="L21" s="207">
        <v>296.39</v>
      </c>
      <c r="M21" s="207">
        <v>26.56</v>
      </c>
      <c r="N21" s="207">
        <v>34.229999999999997</v>
      </c>
      <c r="O21" s="207">
        <v>0</v>
      </c>
      <c r="P21" s="207">
        <v>32.130000000000003</v>
      </c>
      <c r="Q21" s="207">
        <v>1.66</v>
      </c>
      <c r="R21" s="207">
        <v>3</v>
      </c>
      <c r="S21" s="207">
        <v>2.5299999999999998</v>
      </c>
      <c r="T21" s="207">
        <v>0</v>
      </c>
      <c r="U21" s="207">
        <v>20.47</v>
      </c>
      <c r="V21" s="207">
        <v>0</v>
      </c>
      <c r="W21" s="207">
        <v>1.91</v>
      </c>
      <c r="X21" s="207">
        <v>8.6</v>
      </c>
      <c r="Y21" s="207">
        <v>0</v>
      </c>
      <c r="Z21" s="207">
        <v>33.46</v>
      </c>
      <c r="AA21" s="207">
        <v>8.6</v>
      </c>
      <c r="AB21" s="207">
        <v>0</v>
      </c>
      <c r="AC21" s="207">
        <v>11.83</v>
      </c>
      <c r="AD21" s="207">
        <v>0</v>
      </c>
      <c r="AE21" s="207">
        <v>0</v>
      </c>
      <c r="AF21" s="207">
        <v>0</v>
      </c>
      <c r="AG21" s="207">
        <v>27.03</v>
      </c>
      <c r="AH21" s="207">
        <v>0</v>
      </c>
      <c r="AI21" s="207">
        <v>0</v>
      </c>
      <c r="AJ21" s="207">
        <v>0</v>
      </c>
      <c r="AK21" s="207">
        <v>58.52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4.6399999999999997</v>
      </c>
      <c r="L22" s="207">
        <v>296.39</v>
      </c>
      <c r="M22" s="207">
        <v>26.56</v>
      </c>
      <c r="N22" s="207">
        <v>34.229999999999997</v>
      </c>
      <c r="O22" s="207">
        <v>0</v>
      </c>
      <c r="P22" s="207">
        <v>32.130000000000003</v>
      </c>
      <c r="Q22" s="207">
        <v>1.66</v>
      </c>
      <c r="R22" s="207">
        <v>3</v>
      </c>
      <c r="S22" s="207">
        <v>2.5299999999999998</v>
      </c>
      <c r="T22" s="207">
        <v>0</v>
      </c>
      <c r="U22" s="207">
        <v>20.47</v>
      </c>
      <c r="V22" s="207">
        <v>0</v>
      </c>
      <c r="W22" s="207">
        <v>1.91</v>
      </c>
      <c r="X22" s="207">
        <v>8.6</v>
      </c>
      <c r="Y22" s="207">
        <v>0</v>
      </c>
      <c r="Z22" s="207">
        <v>33.46</v>
      </c>
      <c r="AA22" s="207">
        <v>8.6</v>
      </c>
      <c r="AB22" s="207">
        <v>0</v>
      </c>
      <c r="AC22" s="207">
        <v>11.83</v>
      </c>
      <c r="AD22" s="207">
        <v>0</v>
      </c>
      <c r="AE22" s="207">
        <v>0</v>
      </c>
      <c r="AF22" s="207">
        <v>0</v>
      </c>
      <c r="AG22" s="207">
        <v>27.03</v>
      </c>
      <c r="AH22" s="207">
        <v>0</v>
      </c>
      <c r="AI22" s="207">
        <v>0</v>
      </c>
      <c r="AJ22" s="207">
        <v>0</v>
      </c>
      <c r="AK22" s="207">
        <v>58.52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4.6100000000000003</v>
      </c>
      <c r="L23" s="207">
        <v>296.39</v>
      </c>
      <c r="M23" s="207">
        <v>26.56</v>
      </c>
      <c r="N23" s="207">
        <v>34.229999999999997</v>
      </c>
      <c r="O23" s="207">
        <v>0</v>
      </c>
      <c r="P23" s="207">
        <v>32.130000000000003</v>
      </c>
      <c r="Q23" s="207">
        <v>0.64</v>
      </c>
      <c r="R23" s="207">
        <v>2.87</v>
      </c>
      <c r="S23" s="207">
        <v>0</v>
      </c>
      <c r="T23" s="207">
        <v>0</v>
      </c>
      <c r="U23" s="207">
        <v>20.47</v>
      </c>
      <c r="V23" s="207">
        <v>0</v>
      </c>
      <c r="W23" s="207">
        <v>1.91</v>
      </c>
      <c r="X23" s="207">
        <v>8.6</v>
      </c>
      <c r="Y23" s="207">
        <v>0</v>
      </c>
      <c r="Z23" s="207">
        <v>33.46</v>
      </c>
      <c r="AA23" s="207">
        <v>8.6</v>
      </c>
      <c r="AB23" s="207">
        <v>0</v>
      </c>
      <c r="AC23" s="207">
        <v>11.83</v>
      </c>
      <c r="AD23" s="207">
        <v>0</v>
      </c>
      <c r="AE23" s="207">
        <v>0</v>
      </c>
      <c r="AF23" s="207">
        <v>0</v>
      </c>
      <c r="AG23" s="207">
        <v>27.03</v>
      </c>
      <c r="AH23" s="207">
        <v>0</v>
      </c>
      <c r="AI23" s="207">
        <v>0</v>
      </c>
      <c r="AJ23" s="207">
        <v>0</v>
      </c>
      <c r="AK23" s="207">
        <v>55.69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296.39</v>
      </c>
      <c r="M24" s="207">
        <v>26.56</v>
      </c>
      <c r="N24" s="207">
        <v>34.229999999999997</v>
      </c>
      <c r="O24" s="207">
        <v>0</v>
      </c>
      <c r="P24" s="207">
        <v>32.130000000000003</v>
      </c>
      <c r="Q24" s="207">
        <v>0</v>
      </c>
      <c r="R24" s="207">
        <v>2.87</v>
      </c>
      <c r="S24" s="207">
        <v>0</v>
      </c>
      <c r="T24" s="207">
        <v>0</v>
      </c>
      <c r="U24" s="207">
        <v>20.47</v>
      </c>
      <c r="V24" s="207">
        <v>0</v>
      </c>
      <c r="W24" s="207">
        <v>1.36</v>
      </c>
      <c r="X24" s="207">
        <v>7.81</v>
      </c>
      <c r="Y24" s="207">
        <v>0</v>
      </c>
      <c r="Z24" s="207">
        <v>33.46</v>
      </c>
      <c r="AA24" s="207">
        <v>8.61</v>
      </c>
      <c r="AB24" s="207">
        <v>0</v>
      </c>
      <c r="AC24" s="207">
        <v>11.74</v>
      </c>
      <c r="AD24" s="207">
        <v>0</v>
      </c>
      <c r="AE24" s="207">
        <v>0</v>
      </c>
      <c r="AF24" s="207">
        <v>0</v>
      </c>
      <c r="AG24" s="207">
        <v>27.03</v>
      </c>
      <c r="AH24" s="207">
        <v>0</v>
      </c>
      <c r="AI24" s="207">
        <v>0</v>
      </c>
      <c r="AJ24" s="207">
        <v>0</v>
      </c>
      <c r="AK24" s="207">
        <v>55.69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296.39</v>
      </c>
      <c r="M25" s="207">
        <v>26.56</v>
      </c>
      <c r="N25" s="207">
        <v>34.229999999999997</v>
      </c>
      <c r="O25" s="207">
        <v>0</v>
      </c>
      <c r="P25" s="207">
        <v>32.130000000000003</v>
      </c>
      <c r="Q25" s="207">
        <v>0</v>
      </c>
      <c r="R25" s="207">
        <v>2.87</v>
      </c>
      <c r="S25" s="207">
        <v>0</v>
      </c>
      <c r="T25" s="207">
        <v>0</v>
      </c>
      <c r="U25" s="207">
        <v>20.47</v>
      </c>
      <c r="V25" s="207">
        <v>0</v>
      </c>
      <c r="W25" s="207">
        <v>9.14</v>
      </c>
      <c r="X25" s="207">
        <v>43.27</v>
      </c>
      <c r="Y25" s="207">
        <v>0</v>
      </c>
      <c r="Z25" s="207">
        <v>71.64</v>
      </c>
      <c r="AA25" s="207">
        <v>23.46</v>
      </c>
      <c r="AB25" s="207">
        <v>0</v>
      </c>
      <c r="AC25" s="207">
        <v>11.74</v>
      </c>
      <c r="AD25" s="207">
        <v>0</v>
      </c>
      <c r="AE25" s="207">
        <v>0</v>
      </c>
      <c r="AF25" s="207">
        <v>0</v>
      </c>
      <c r="AG25" s="207">
        <v>27.03</v>
      </c>
      <c r="AH25" s="207">
        <v>0</v>
      </c>
      <c r="AI25" s="207">
        <v>0</v>
      </c>
      <c r="AJ25" s="207">
        <v>0</v>
      </c>
      <c r="AK25" s="207">
        <v>55.69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8.06</v>
      </c>
      <c r="L26" s="207">
        <v>363.52</v>
      </c>
      <c r="M26" s="207">
        <v>26.56</v>
      </c>
      <c r="N26" s="207">
        <v>34.229999999999997</v>
      </c>
      <c r="O26" s="207">
        <v>0</v>
      </c>
      <c r="P26" s="207">
        <v>32.130000000000003</v>
      </c>
      <c r="Q26" s="207">
        <v>3.17</v>
      </c>
      <c r="R26" s="207">
        <v>11.86</v>
      </c>
      <c r="S26" s="207">
        <v>7.64</v>
      </c>
      <c r="T26" s="207">
        <v>0</v>
      </c>
      <c r="U26" s="207">
        <v>20.47</v>
      </c>
      <c r="V26" s="207">
        <v>5.33</v>
      </c>
      <c r="W26" s="207">
        <v>9.92</v>
      </c>
      <c r="X26" s="207">
        <v>43.27</v>
      </c>
      <c r="Y26" s="207">
        <v>0</v>
      </c>
      <c r="Z26" s="207">
        <v>71.64</v>
      </c>
      <c r="AA26" s="207">
        <v>23.46</v>
      </c>
      <c r="AB26" s="207">
        <v>0</v>
      </c>
      <c r="AC26" s="207">
        <v>11.74</v>
      </c>
      <c r="AD26" s="207">
        <v>0</v>
      </c>
      <c r="AE26" s="207">
        <v>0</v>
      </c>
      <c r="AF26" s="207">
        <v>0</v>
      </c>
      <c r="AG26" s="207">
        <v>27.03</v>
      </c>
      <c r="AH26" s="207">
        <v>0</v>
      </c>
      <c r="AI26" s="207">
        <v>0</v>
      </c>
      <c r="AJ26" s="207">
        <v>0</v>
      </c>
      <c r="AK26" s="207">
        <v>55.69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8.6199999999999992</v>
      </c>
      <c r="L27" s="207">
        <v>468.49</v>
      </c>
      <c r="M27" s="207">
        <v>26.56</v>
      </c>
      <c r="N27" s="207">
        <v>34.229999999999997</v>
      </c>
      <c r="O27" s="207">
        <v>0</v>
      </c>
      <c r="P27" s="207">
        <v>32.130000000000003</v>
      </c>
      <c r="Q27" s="207">
        <v>3.17</v>
      </c>
      <c r="R27" s="207">
        <v>12.24</v>
      </c>
      <c r="S27" s="207">
        <v>7.64</v>
      </c>
      <c r="T27" s="207">
        <v>0</v>
      </c>
      <c r="U27" s="207">
        <v>20.47</v>
      </c>
      <c r="V27" s="207">
        <v>5.33</v>
      </c>
      <c r="W27" s="207">
        <v>9.23</v>
      </c>
      <c r="X27" s="207">
        <v>43.27</v>
      </c>
      <c r="Y27" s="207">
        <v>0</v>
      </c>
      <c r="Z27" s="207">
        <v>71.64</v>
      </c>
      <c r="AA27" s="207">
        <v>23.46</v>
      </c>
      <c r="AB27" s="207">
        <v>0</v>
      </c>
      <c r="AC27" s="207">
        <v>11.74</v>
      </c>
      <c r="AD27" s="207">
        <v>0</v>
      </c>
      <c r="AE27" s="207">
        <v>0</v>
      </c>
      <c r="AF27" s="207">
        <v>0</v>
      </c>
      <c r="AG27" s="207">
        <v>27.03</v>
      </c>
      <c r="AH27" s="207">
        <v>0</v>
      </c>
      <c r="AI27" s="207">
        <v>0</v>
      </c>
      <c r="AJ27" s="207">
        <v>0</v>
      </c>
      <c r="AK27" s="207">
        <v>50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8.6199999999999992</v>
      </c>
      <c r="L28" s="207">
        <v>553.54</v>
      </c>
      <c r="M28" s="207">
        <v>26.56</v>
      </c>
      <c r="N28" s="207">
        <v>34.229999999999997</v>
      </c>
      <c r="O28" s="207">
        <v>0</v>
      </c>
      <c r="P28" s="207">
        <v>32.130000000000003</v>
      </c>
      <c r="Q28" s="207">
        <v>3.17</v>
      </c>
      <c r="R28" s="207">
        <v>12.24</v>
      </c>
      <c r="S28" s="207">
        <v>7.64</v>
      </c>
      <c r="T28" s="207">
        <v>0</v>
      </c>
      <c r="U28" s="207">
        <v>20.47</v>
      </c>
      <c r="V28" s="207">
        <v>5.33</v>
      </c>
      <c r="W28" s="207">
        <v>9.23</v>
      </c>
      <c r="X28" s="207">
        <v>43.27</v>
      </c>
      <c r="Y28" s="207">
        <v>0</v>
      </c>
      <c r="Z28" s="207">
        <v>71.64</v>
      </c>
      <c r="AA28" s="207">
        <v>23.46</v>
      </c>
      <c r="AB28" s="207">
        <v>0</v>
      </c>
      <c r="AC28" s="207">
        <v>11.74</v>
      </c>
      <c r="AD28" s="207">
        <v>0</v>
      </c>
      <c r="AE28" s="207">
        <v>0</v>
      </c>
      <c r="AF28" s="207">
        <v>0</v>
      </c>
      <c r="AG28" s="207">
        <v>27.03</v>
      </c>
      <c r="AH28" s="207">
        <v>0</v>
      </c>
      <c r="AI28" s="207">
        <v>0</v>
      </c>
      <c r="AJ28" s="207">
        <v>0</v>
      </c>
      <c r="AK28" s="207">
        <v>69.599999999999994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8.6199999999999992</v>
      </c>
      <c r="L29" s="207">
        <v>554.04999999999995</v>
      </c>
      <c r="M29" s="207">
        <v>26.56</v>
      </c>
      <c r="N29" s="207">
        <v>34.229999999999997</v>
      </c>
      <c r="O29" s="207">
        <v>0</v>
      </c>
      <c r="P29" s="207">
        <v>32.130000000000003</v>
      </c>
      <c r="Q29" s="207">
        <v>3.17</v>
      </c>
      <c r="R29" s="207">
        <v>12.24</v>
      </c>
      <c r="S29" s="207">
        <v>7.64</v>
      </c>
      <c r="T29" s="207">
        <v>0</v>
      </c>
      <c r="U29" s="207">
        <v>20.47</v>
      </c>
      <c r="V29" s="207">
        <v>5.33</v>
      </c>
      <c r="W29" s="207">
        <v>9.23</v>
      </c>
      <c r="X29" s="207">
        <v>43.27</v>
      </c>
      <c r="Y29" s="207">
        <v>0</v>
      </c>
      <c r="Z29" s="207">
        <v>71.64</v>
      </c>
      <c r="AA29" s="207">
        <v>23.46</v>
      </c>
      <c r="AB29" s="207">
        <v>0</v>
      </c>
      <c r="AC29" s="207">
        <v>11.74</v>
      </c>
      <c r="AD29" s="207">
        <v>0</v>
      </c>
      <c r="AE29" s="207">
        <v>0</v>
      </c>
      <c r="AF29" s="207">
        <v>0</v>
      </c>
      <c r="AG29" s="207">
        <v>25.11</v>
      </c>
      <c r="AH29" s="207">
        <v>0</v>
      </c>
      <c r="AI29" s="207">
        <v>0</v>
      </c>
      <c r="AJ29" s="207">
        <v>0</v>
      </c>
      <c r="AK29" s="207">
        <v>69.599999999999994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0.24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8.6199999999999992</v>
      </c>
      <c r="L30" s="207">
        <v>554.04999999999995</v>
      </c>
      <c r="M30" s="207">
        <v>26.56</v>
      </c>
      <c r="N30" s="207">
        <v>34.229999999999997</v>
      </c>
      <c r="O30" s="207">
        <v>0</v>
      </c>
      <c r="P30" s="207">
        <v>32.130000000000003</v>
      </c>
      <c r="Q30" s="207">
        <v>3.17</v>
      </c>
      <c r="R30" s="207">
        <v>12.24</v>
      </c>
      <c r="S30" s="207">
        <v>7.64</v>
      </c>
      <c r="T30" s="207">
        <v>0</v>
      </c>
      <c r="U30" s="207">
        <v>20.47</v>
      </c>
      <c r="V30" s="207">
        <v>5.33</v>
      </c>
      <c r="W30" s="207">
        <v>12.46</v>
      </c>
      <c r="X30" s="207">
        <v>43.27</v>
      </c>
      <c r="Y30" s="207">
        <v>0</v>
      </c>
      <c r="Z30" s="207">
        <v>71.64</v>
      </c>
      <c r="AA30" s="207">
        <v>23.46</v>
      </c>
      <c r="AB30" s="207">
        <v>0</v>
      </c>
      <c r="AC30" s="207">
        <v>11.74</v>
      </c>
      <c r="AD30" s="207">
        <v>0</v>
      </c>
      <c r="AE30" s="207">
        <v>0</v>
      </c>
      <c r="AF30" s="207">
        <v>0</v>
      </c>
      <c r="AG30" s="207">
        <v>25.11</v>
      </c>
      <c r="AH30" s="207">
        <v>0</v>
      </c>
      <c r="AI30" s="207">
        <v>0</v>
      </c>
      <c r="AJ30" s="207">
        <v>0</v>
      </c>
      <c r="AK30" s="207">
        <v>69.599999999999994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1.0900000000000001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8.6199999999999992</v>
      </c>
      <c r="L31" s="207">
        <v>554.04999999999995</v>
      </c>
      <c r="M31" s="207">
        <v>26.56</v>
      </c>
      <c r="N31" s="207">
        <v>34.229999999999997</v>
      </c>
      <c r="O31" s="207">
        <v>0</v>
      </c>
      <c r="P31" s="207">
        <v>32.130000000000003</v>
      </c>
      <c r="Q31" s="207">
        <v>3.17</v>
      </c>
      <c r="R31" s="207">
        <v>12.24</v>
      </c>
      <c r="S31" s="207">
        <v>7.64</v>
      </c>
      <c r="T31" s="207">
        <v>0</v>
      </c>
      <c r="U31" s="207">
        <v>20.47</v>
      </c>
      <c r="V31" s="207">
        <v>5.33</v>
      </c>
      <c r="W31" s="207">
        <v>9.23</v>
      </c>
      <c r="X31" s="207">
        <v>43.27</v>
      </c>
      <c r="Y31" s="207">
        <v>0</v>
      </c>
      <c r="Z31" s="207">
        <v>71.64</v>
      </c>
      <c r="AA31" s="207">
        <v>23.46</v>
      </c>
      <c r="AB31" s="207">
        <v>0</v>
      </c>
      <c r="AC31" s="207">
        <v>11.74</v>
      </c>
      <c r="AD31" s="207">
        <v>0</v>
      </c>
      <c r="AE31" s="207">
        <v>0</v>
      </c>
      <c r="AF31" s="207">
        <v>0</v>
      </c>
      <c r="AG31" s="207">
        <v>25.11</v>
      </c>
      <c r="AH31" s="207">
        <v>0</v>
      </c>
      <c r="AI31" s="207">
        <v>0</v>
      </c>
      <c r="AJ31" s="207">
        <v>0</v>
      </c>
      <c r="AK31" s="207">
        <v>69.599999999999994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3.98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8.6199999999999992</v>
      </c>
      <c r="L32" s="207">
        <v>554.04999999999995</v>
      </c>
      <c r="M32" s="207">
        <v>26.56</v>
      </c>
      <c r="N32" s="207">
        <v>34.229999999999997</v>
      </c>
      <c r="O32" s="207">
        <v>0</v>
      </c>
      <c r="P32" s="207">
        <v>32.130000000000003</v>
      </c>
      <c r="Q32" s="207">
        <v>3.17</v>
      </c>
      <c r="R32" s="207">
        <v>12.24</v>
      </c>
      <c r="S32" s="207">
        <v>7.64</v>
      </c>
      <c r="T32" s="207">
        <v>0</v>
      </c>
      <c r="U32" s="207">
        <v>20.47</v>
      </c>
      <c r="V32" s="207">
        <v>5.33</v>
      </c>
      <c r="W32" s="207">
        <v>9.23</v>
      </c>
      <c r="X32" s="207">
        <v>43.27</v>
      </c>
      <c r="Y32" s="207">
        <v>0</v>
      </c>
      <c r="Z32" s="207">
        <v>71.64</v>
      </c>
      <c r="AA32" s="207">
        <v>23.46</v>
      </c>
      <c r="AB32" s="207">
        <v>0</v>
      </c>
      <c r="AC32" s="207">
        <v>11.74</v>
      </c>
      <c r="AD32" s="207">
        <v>0</v>
      </c>
      <c r="AE32" s="207">
        <v>0</v>
      </c>
      <c r="AF32" s="207">
        <v>0</v>
      </c>
      <c r="AG32" s="207">
        <v>25.11</v>
      </c>
      <c r="AH32" s="207">
        <v>0</v>
      </c>
      <c r="AI32" s="207">
        <v>0</v>
      </c>
      <c r="AJ32" s="207">
        <v>0</v>
      </c>
      <c r="AK32" s="207">
        <v>69.599999999999994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8.3000000000000007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8.6199999999999992</v>
      </c>
      <c r="L33" s="207">
        <v>554.04999999999995</v>
      </c>
      <c r="M33" s="207">
        <v>26.56</v>
      </c>
      <c r="N33" s="207">
        <v>34.229999999999997</v>
      </c>
      <c r="O33" s="207">
        <v>0</v>
      </c>
      <c r="P33" s="207">
        <v>32.130000000000003</v>
      </c>
      <c r="Q33" s="207">
        <v>2.71</v>
      </c>
      <c r="R33" s="207">
        <v>12.24</v>
      </c>
      <c r="S33" s="207">
        <v>7.64</v>
      </c>
      <c r="T33" s="207">
        <v>0</v>
      </c>
      <c r="U33" s="207">
        <v>20.47</v>
      </c>
      <c r="V33" s="207">
        <v>5.33</v>
      </c>
      <c r="W33" s="207">
        <v>9.23</v>
      </c>
      <c r="X33" s="207">
        <v>43.27</v>
      </c>
      <c r="Y33" s="207">
        <v>0</v>
      </c>
      <c r="Z33" s="207">
        <v>71.64</v>
      </c>
      <c r="AA33" s="207">
        <v>23.46</v>
      </c>
      <c r="AB33" s="207">
        <v>0</v>
      </c>
      <c r="AC33" s="207">
        <v>11.74</v>
      </c>
      <c r="AD33" s="207">
        <v>0</v>
      </c>
      <c r="AE33" s="207">
        <v>0</v>
      </c>
      <c r="AF33" s="207">
        <v>0</v>
      </c>
      <c r="AG33" s="207">
        <v>25.11</v>
      </c>
      <c r="AH33" s="207">
        <v>0</v>
      </c>
      <c r="AI33" s="207">
        <v>0</v>
      </c>
      <c r="AJ33" s="207">
        <v>0</v>
      </c>
      <c r="AK33" s="207">
        <v>69.599999999999994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13.55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8.6199999999999992</v>
      </c>
      <c r="L34" s="207">
        <v>554.04999999999995</v>
      </c>
      <c r="M34" s="207">
        <v>26.56</v>
      </c>
      <c r="N34" s="207">
        <v>34.229999999999997</v>
      </c>
      <c r="O34" s="207">
        <v>0</v>
      </c>
      <c r="P34" s="207">
        <v>32.130000000000003</v>
      </c>
      <c r="Q34" s="207">
        <v>2.21</v>
      </c>
      <c r="R34" s="207">
        <v>12.24</v>
      </c>
      <c r="S34" s="207">
        <v>7.64</v>
      </c>
      <c r="T34" s="207">
        <v>0</v>
      </c>
      <c r="U34" s="207">
        <v>20.47</v>
      </c>
      <c r="V34" s="207">
        <v>5.33</v>
      </c>
      <c r="W34" s="207">
        <v>9.23</v>
      </c>
      <c r="X34" s="207">
        <v>43.27</v>
      </c>
      <c r="Y34" s="207">
        <v>0</v>
      </c>
      <c r="Z34" s="207">
        <v>71.64</v>
      </c>
      <c r="AA34" s="207">
        <v>23.46</v>
      </c>
      <c r="AB34" s="207">
        <v>0</v>
      </c>
      <c r="AC34" s="207">
        <v>11.74</v>
      </c>
      <c r="AD34" s="207">
        <v>0</v>
      </c>
      <c r="AE34" s="207">
        <v>0</v>
      </c>
      <c r="AF34" s="207">
        <v>0</v>
      </c>
      <c r="AG34" s="207">
        <v>25.11</v>
      </c>
      <c r="AH34" s="207">
        <v>0</v>
      </c>
      <c r="AI34" s="207">
        <v>0</v>
      </c>
      <c r="AJ34" s="207">
        <v>0</v>
      </c>
      <c r="AK34" s="207">
        <v>69.599999999999994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20.2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8.6199999999999992</v>
      </c>
      <c r="L35" s="207">
        <v>554.04999999999995</v>
      </c>
      <c r="M35" s="207">
        <v>26.56</v>
      </c>
      <c r="N35" s="207">
        <v>34.229999999999997</v>
      </c>
      <c r="O35" s="207">
        <v>0</v>
      </c>
      <c r="P35" s="207">
        <v>32.130000000000003</v>
      </c>
      <c r="Q35" s="207">
        <v>1.77</v>
      </c>
      <c r="R35" s="207">
        <v>12.24</v>
      </c>
      <c r="S35" s="207">
        <v>7.64</v>
      </c>
      <c r="T35" s="207">
        <v>0</v>
      </c>
      <c r="U35" s="207">
        <v>20.47</v>
      </c>
      <c r="V35" s="207">
        <v>5.33</v>
      </c>
      <c r="W35" s="207">
        <v>9.23</v>
      </c>
      <c r="X35" s="207">
        <v>43.27</v>
      </c>
      <c r="Y35" s="207">
        <v>0</v>
      </c>
      <c r="Z35" s="207">
        <v>71.64</v>
      </c>
      <c r="AA35" s="207">
        <v>23.46</v>
      </c>
      <c r="AB35" s="207">
        <v>0</v>
      </c>
      <c r="AC35" s="207">
        <v>11.74</v>
      </c>
      <c r="AD35" s="207">
        <v>0</v>
      </c>
      <c r="AE35" s="207">
        <v>0</v>
      </c>
      <c r="AF35" s="207">
        <v>0</v>
      </c>
      <c r="AG35" s="207">
        <v>25.11</v>
      </c>
      <c r="AH35" s="207">
        <v>0</v>
      </c>
      <c r="AI35" s="207">
        <v>0</v>
      </c>
      <c r="AJ35" s="207">
        <v>0</v>
      </c>
      <c r="AK35" s="207">
        <v>69.599999999999994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20.2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8.6199999999999992</v>
      </c>
      <c r="L36" s="207">
        <v>554.04999999999995</v>
      </c>
      <c r="M36" s="207">
        <v>26.56</v>
      </c>
      <c r="N36" s="207">
        <v>34.229999999999997</v>
      </c>
      <c r="O36" s="207">
        <v>0</v>
      </c>
      <c r="P36" s="207">
        <v>32.130000000000003</v>
      </c>
      <c r="Q36" s="207">
        <v>1.77</v>
      </c>
      <c r="R36" s="207">
        <v>12.24</v>
      </c>
      <c r="S36" s="207">
        <v>7.64</v>
      </c>
      <c r="T36" s="207">
        <v>0</v>
      </c>
      <c r="U36" s="207">
        <v>20.47</v>
      </c>
      <c r="V36" s="207">
        <v>5.33</v>
      </c>
      <c r="W36" s="207">
        <v>9.23</v>
      </c>
      <c r="X36" s="207">
        <v>43.27</v>
      </c>
      <c r="Y36" s="207">
        <v>0</v>
      </c>
      <c r="Z36" s="207">
        <v>71.64</v>
      </c>
      <c r="AA36" s="207">
        <v>23.46</v>
      </c>
      <c r="AB36" s="207">
        <v>0</v>
      </c>
      <c r="AC36" s="207">
        <v>11.74</v>
      </c>
      <c r="AD36" s="207">
        <v>0</v>
      </c>
      <c r="AE36" s="207">
        <v>0</v>
      </c>
      <c r="AF36" s="207">
        <v>0</v>
      </c>
      <c r="AG36" s="207">
        <v>25.11</v>
      </c>
      <c r="AH36" s="207">
        <v>0</v>
      </c>
      <c r="AI36" s="207">
        <v>0</v>
      </c>
      <c r="AJ36" s="207">
        <v>0</v>
      </c>
      <c r="AK36" s="207">
        <v>69.599999999999994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20.2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8.6199999999999992</v>
      </c>
      <c r="L37" s="207">
        <v>554.04999999999995</v>
      </c>
      <c r="M37" s="207">
        <v>26.56</v>
      </c>
      <c r="N37" s="207">
        <v>34.229999999999997</v>
      </c>
      <c r="O37" s="207">
        <v>0</v>
      </c>
      <c r="P37" s="207">
        <v>32.130000000000003</v>
      </c>
      <c r="Q37" s="207">
        <v>1.77</v>
      </c>
      <c r="R37" s="207">
        <v>12.24</v>
      </c>
      <c r="S37" s="207">
        <v>7.64</v>
      </c>
      <c r="T37" s="207">
        <v>0</v>
      </c>
      <c r="U37" s="207">
        <v>20.47</v>
      </c>
      <c r="V37" s="207">
        <v>5.33</v>
      </c>
      <c r="W37" s="207">
        <v>9.23</v>
      </c>
      <c r="X37" s="207">
        <v>43.27</v>
      </c>
      <c r="Y37" s="207">
        <v>0</v>
      </c>
      <c r="Z37" s="207">
        <v>71.64</v>
      </c>
      <c r="AA37" s="207">
        <v>23.46</v>
      </c>
      <c r="AB37" s="207">
        <v>0</v>
      </c>
      <c r="AC37" s="207">
        <v>11.74</v>
      </c>
      <c r="AD37" s="207">
        <v>0</v>
      </c>
      <c r="AE37" s="207">
        <v>0</v>
      </c>
      <c r="AF37" s="207">
        <v>0</v>
      </c>
      <c r="AG37" s="207">
        <v>25.11</v>
      </c>
      <c r="AH37" s="207">
        <v>0</v>
      </c>
      <c r="AI37" s="207">
        <v>0</v>
      </c>
      <c r="AJ37" s="207">
        <v>0</v>
      </c>
      <c r="AK37" s="207">
        <v>69.599999999999994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20.2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8.6199999999999992</v>
      </c>
      <c r="L38" s="207">
        <v>554.04999999999995</v>
      </c>
      <c r="M38" s="207">
        <v>26.56</v>
      </c>
      <c r="N38" s="207">
        <v>34.229999999999997</v>
      </c>
      <c r="O38" s="207">
        <v>0</v>
      </c>
      <c r="P38" s="207">
        <v>32.130000000000003</v>
      </c>
      <c r="Q38" s="207">
        <v>1.77</v>
      </c>
      <c r="R38" s="207">
        <v>12.24</v>
      </c>
      <c r="S38" s="207">
        <v>7.64</v>
      </c>
      <c r="T38" s="207">
        <v>0</v>
      </c>
      <c r="U38" s="207">
        <v>20.47</v>
      </c>
      <c r="V38" s="207">
        <v>5.33</v>
      </c>
      <c r="W38" s="207">
        <v>9.23</v>
      </c>
      <c r="X38" s="207">
        <v>43.27</v>
      </c>
      <c r="Y38" s="207">
        <v>0</v>
      </c>
      <c r="Z38" s="207">
        <v>71.64</v>
      </c>
      <c r="AA38" s="207">
        <v>23.46</v>
      </c>
      <c r="AB38" s="207">
        <v>0</v>
      </c>
      <c r="AC38" s="207">
        <v>11.74</v>
      </c>
      <c r="AD38" s="207">
        <v>0</v>
      </c>
      <c r="AE38" s="207">
        <v>0</v>
      </c>
      <c r="AF38" s="207">
        <v>0</v>
      </c>
      <c r="AG38" s="207">
        <v>25.11</v>
      </c>
      <c r="AH38" s="207">
        <v>0</v>
      </c>
      <c r="AI38" s="207">
        <v>0</v>
      </c>
      <c r="AJ38" s="207">
        <v>0</v>
      </c>
      <c r="AK38" s="207">
        <v>69.599999999999994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20.2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8.57</v>
      </c>
      <c r="L39" s="207">
        <v>554.04999999999995</v>
      </c>
      <c r="M39" s="207">
        <v>26.56</v>
      </c>
      <c r="N39" s="207">
        <v>34.229999999999997</v>
      </c>
      <c r="O39" s="207">
        <v>0</v>
      </c>
      <c r="P39" s="207">
        <v>32.130000000000003</v>
      </c>
      <c r="Q39" s="207">
        <v>1.77</v>
      </c>
      <c r="R39" s="207">
        <v>12.24</v>
      </c>
      <c r="S39" s="207">
        <v>7.64</v>
      </c>
      <c r="T39" s="207">
        <v>0</v>
      </c>
      <c r="U39" s="207">
        <v>20.47</v>
      </c>
      <c r="V39" s="207">
        <v>5.33</v>
      </c>
      <c r="W39" s="207">
        <v>9.23</v>
      </c>
      <c r="X39" s="207">
        <v>43.27</v>
      </c>
      <c r="Y39" s="207">
        <v>0</v>
      </c>
      <c r="Z39" s="207">
        <v>71.64</v>
      </c>
      <c r="AA39" s="207">
        <v>23.46</v>
      </c>
      <c r="AB39" s="207">
        <v>0</v>
      </c>
      <c r="AC39" s="207">
        <v>11.74</v>
      </c>
      <c r="AD39" s="207">
        <v>0</v>
      </c>
      <c r="AE39" s="207">
        <v>0</v>
      </c>
      <c r="AF39" s="207">
        <v>0</v>
      </c>
      <c r="AG39" s="207">
        <v>25.11</v>
      </c>
      <c r="AH39" s="207">
        <v>0</v>
      </c>
      <c r="AI39" s="207">
        <v>0</v>
      </c>
      <c r="AJ39" s="207">
        <v>0</v>
      </c>
      <c r="AK39" s="207">
        <v>69.599999999999994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20.2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8.57</v>
      </c>
      <c r="L40" s="207">
        <v>554.04999999999995</v>
      </c>
      <c r="M40" s="207">
        <v>26.56</v>
      </c>
      <c r="N40" s="207">
        <v>34.229999999999997</v>
      </c>
      <c r="O40" s="207">
        <v>0</v>
      </c>
      <c r="P40" s="207">
        <v>32.130000000000003</v>
      </c>
      <c r="Q40" s="207">
        <v>1.77</v>
      </c>
      <c r="R40" s="207">
        <v>12.24</v>
      </c>
      <c r="S40" s="207">
        <v>7.64</v>
      </c>
      <c r="T40" s="207">
        <v>0</v>
      </c>
      <c r="U40" s="207">
        <v>20.47</v>
      </c>
      <c r="V40" s="207">
        <v>5.33</v>
      </c>
      <c r="W40" s="207">
        <v>9.23</v>
      </c>
      <c r="X40" s="207">
        <v>43.27</v>
      </c>
      <c r="Y40" s="207">
        <v>0</v>
      </c>
      <c r="Z40" s="207">
        <v>71.64</v>
      </c>
      <c r="AA40" s="207">
        <v>23.46</v>
      </c>
      <c r="AB40" s="207">
        <v>0</v>
      </c>
      <c r="AC40" s="207">
        <v>11.74</v>
      </c>
      <c r="AD40" s="207">
        <v>0</v>
      </c>
      <c r="AE40" s="207">
        <v>0</v>
      </c>
      <c r="AF40" s="207">
        <v>0</v>
      </c>
      <c r="AG40" s="207">
        <v>25.11</v>
      </c>
      <c r="AH40" s="207">
        <v>0</v>
      </c>
      <c r="AI40" s="207">
        <v>0</v>
      </c>
      <c r="AJ40" s="207">
        <v>0</v>
      </c>
      <c r="AK40" s="207">
        <v>69.599999999999994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20.2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8.57</v>
      </c>
      <c r="L41" s="207">
        <v>554.04999999999995</v>
      </c>
      <c r="M41" s="207">
        <v>26.56</v>
      </c>
      <c r="N41" s="207">
        <v>34.229999999999997</v>
      </c>
      <c r="O41" s="207">
        <v>0</v>
      </c>
      <c r="P41" s="207">
        <v>32.130000000000003</v>
      </c>
      <c r="Q41" s="207">
        <v>1.77</v>
      </c>
      <c r="R41" s="207">
        <v>12.24</v>
      </c>
      <c r="S41" s="207">
        <v>7.64</v>
      </c>
      <c r="T41" s="207">
        <v>0</v>
      </c>
      <c r="U41" s="207">
        <v>20.47</v>
      </c>
      <c r="V41" s="207">
        <v>5.33</v>
      </c>
      <c r="W41" s="207">
        <v>9.23</v>
      </c>
      <c r="X41" s="207">
        <v>43.27</v>
      </c>
      <c r="Y41" s="207">
        <v>0</v>
      </c>
      <c r="Z41" s="207">
        <v>71.64</v>
      </c>
      <c r="AA41" s="207">
        <v>23.46</v>
      </c>
      <c r="AB41" s="207">
        <v>0</v>
      </c>
      <c r="AC41" s="207">
        <v>11.74</v>
      </c>
      <c r="AD41" s="207">
        <v>0</v>
      </c>
      <c r="AE41" s="207">
        <v>0</v>
      </c>
      <c r="AF41" s="207">
        <v>0</v>
      </c>
      <c r="AG41" s="207">
        <v>25.11</v>
      </c>
      <c r="AH41" s="207">
        <v>0</v>
      </c>
      <c r="AI41" s="207">
        <v>0</v>
      </c>
      <c r="AJ41" s="207">
        <v>0</v>
      </c>
      <c r="AK41" s="207">
        <v>69.599999999999994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20.2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8.57</v>
      </c>
      <c r="L42" s="207">
        <v>554.04999999999995</v>
      </c>
      <c r="M42" s="207">
        <v>26.56</v>
      </c>
      <c r="N42" s="207">
        <v>34.229999999999997</v>
      </c>
      <c r="O42" s="207">
        <v>0</v>
      </c>
      <c r="P42" s="207">
        <v>32.130000000000003</v>
      </c>
      <c r="Q42" s="207">
        <v>1.77</v>
      </c>
      <c r="R42" s="207">
        <v>12.24</v>
      </c>
      <c r="S42" s="207">
        <v>7.64</v>
      </c>
      <c r="T42" s="207">
        <v>0</v>
      </c>
      <c r="U42" s="207">
        <v>20.47</v>
      </c>
      <c r="V42" s="207">
        <v>5.33</v>
      </c>
      <c r="W42" s="207">
        <v>9.23</v>
      </c>
      <c r="X42" s="207">
        <v>43.27</v>
      </c>
      <c r="Y42" s="207">
        <v>0</v>
      </c>
      <c r="Z42" s="207">
        <v>71.64</v>
      </c>
      <c r="AA42" s="207">
        <v>23.46</v>
      </c>
      <c r="AB42" s="207">
        <v>0</v>
      </c>
      <c r="AC42" s="207">
        <v>11.74</v>
      </c>
      <c r="AD42" s="207">
        <v>0</v>
      </c>
      <c r="AE42" s="207">
        <v>0</v>
      </c>
      <c r="AF42" s="207">
        <v>0</v>
      </c>
      <c r="AG42" s="207">
        <v>25.11</v>
      </c>
      <c r="AH42" s="207">
        <v>0</v>
      </c>
      <c r="AI42" s="207">
        <v>0</v>
      </c>
      <c r="AJ42" s="207">
        <v>0</v>
      </c>
      <c r="AK42" s="207">
        <v>69.599999999999994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20.2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8.57</v>
      </c>
      <c r="L43" s="207">
        <v>554.04999999999995</v>
      </c>
      <c r="M43" s="207">
        <v>26.56</v>
      </c>
      <c r="N43" s="207">
        <v>34.229999999999997</v>
      </c>
      <c r="O43" s="207">
        <v>0</v>
      </c>
      <c r="P43" s="207">
        <v>32.130000000000003</v>
      </c>
      <c r="Q43" s="207">
        <v>1.77</v>
      </c>
      <c r="R43" s="207">
        <v>12.24</v>
      </c>
      <c r="S43" s="207">
        <v>7.64</v>
      </c>
      <c r="T43" s="207">
        <v>0</v>
      </c>
      <c r="U43" s="207">
        <v>20.47</v>
      </c>
      <c r="V43" s="207">
        <v>5.33</v>
      </c>
      <c r="W43" s="207">
        <v>9.33</v>
      </c>
      <c r="X43" s="207">
        <v>43.27</v>
      </c>
      <c r="Y43" s="207">
        <v>0</v>
      </c>
      <c r="Z43" s="207">
        <v>71.64</v>
      </c>
      <c r="AA43" s="207">
        <v>23.46</v>
      </c>
      <c r="AB43" s="207">
        <v>0</v>
      </c>
      <c r="AC43" s="207">
        <v>11.74</v>
      </c>
      <c r="AD43" s="207">
        <v>0</v>
      </c>
      <c r="AE43" s="207">
        <v>0</v>
      </c>
      <c r="AF43" s="207">
        <v>0</v>
      </c>
      <c r="AG43" s="207">
        <v>25.11</v>
      </c>
      <c r="AH43" s="207">
        <v>0</v>
      </c>
      <c r="AI43" s="207">
        <v>0</v>
      </c>
      <c r="AJ43" s="207">
        <v>0</v>
      </c>
      <c r="AK43" s="207">
        <v>69.599999999999994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20.2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8.57</v>
      </c>
      <c r="L44" s="207">
        <v>554.04999999999995</v>
      </c>
      <c r="M44" s="207">
        <v>26.56</v>
      </c>
      <c r="N44" s="207">
        <v>34.229999999999997</v>
      </c>
      <c r="O44" s="207">
        <v>0</v>
      </c>
      <c r="P44" s="207">
        <v>32.130000000000003</v>
      </c>
      <c r="Q44" s="207">
        <v>1.77</v>
      </c>
      <c r="R44" s="207">
        <v>12.24</v>
      </c>
      <c r="S44" s="207">
        <v>7.64</v>
      </c>
      <c r="T44" s="207">
        <v>0</v>
      </c>
      <c r="U44" s="207">
        <v>20.47</v>
      </c>
      <c r="V44" s="207">
        <v>5.33</v>
      </c>
      <c r="W44" s="207">
        <v>9.34</v>
      </c>
      <c r="X44" s="207">
        <v>43.27</v>
      </c>
      <c r="Y44" s="207">
        <v>0</v>
      </c>
      <c r="Z44" s="207">
        <v>71.64</v>
      </c>
      <c r="AA44" s="207">
        <v>23.46</v>
      </c>
      <c r="AB44" s="207">
        <v>0</v>
      </c>
      <c r="AC44" s="207">
        <v>11.74</v>
      </c>
      <c r="AD44" s="207">
        <v>0</v>
      </c>
      <c r="AE44" s="207">
        <v>0</v>
      </c>
      <c r="AF44" s="207">
        <v>0</v>
      </c>
      <c r="AG44" s="207">
        <v>25.11</v>
      </c>
      <c r="AH44" s="207">
        <v>0</v>
      </c>
      <c r="AI44" s="207">
        <v>0</v>
      </c>
      <c r="AJ44" s="207">
        <v>0</v>
      </c>
      <c r="AK44" s="207">
        <v>69.599999999999994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20.2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8.57</v>
      </c>
      <c r="L45" s="207">
        <v>554.04999999999995</v>
      </c>
      <c r="M45" s="207">
        <v>26.56</v>
      </c>
      <c r="N45" s="207">
        <v>34.229999999999997</v>
      </c>
      <c r="O45" s="207">
        <v>0</v>
      </c>
      <c r="P45" s="207">
        <v>32.130000000000003</v>
      </c>
      <c r="Q45" s="207">
        <v>1.77</v>
      </c>
      <c r="R45" s="207">
        <v>12.24</v>
      </c>
      <c r="S45" s="207">
        <v>7.64</v>
      </c>
      <c r="T45" s="207">
        <v>0</v>
      </c>
      <c r="U45" s="207">
        <v>20.47</v>
      </c>
      <c r="V45" s="207">
        <v>5.33</v>
      </c>
      <c r="W45" s="207">
        <v>9.23</v>
      </c>
      <c r="X45" s="207">
        <v>43.27</v>
      </c>
      <c r="Y45" s="207">
        <v>0</v>
      </c>
      <c r="Z45" s="207">
        <v>71.64</v>
      </c>
      <c r="AA45" s="207">
        <v>23.46</v>
      </c>
      <c r="AB45" s="207">
        <v>0</v>
      </c>
      <c r="AC45" s="207">
        <v>11.74</v>
      </c>
      <c r="AD45" s="207">
        <v>0</v>
      </c>
      <c r="AE45" s="207">
        <v>0</v>
      </c>
      <c r="AF45" s="207">
        <v>0</v>
      </c>
      <c r="AG45" s="207">
        <v>25.11</v>
      </c>
      <c r="AH45" s="207">
        <v>0</v>
      </c>
      <c r="AI45" s="207">
        <v>0</v>
      </c>
      <c r="AJ45" s="207">
        <v>0</v>
      </c>
      <c r="AK45" s="207">
        <v>69.599999999999994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20.2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8.57</v>
      </c>
      <c r="L46" s="207">
        <v>554.04999999999995</v>
      </c>
      <c r="M46" s="207">
        <v>26.56</v>
      </c>
      <c r="N46" s="207">
        <v>34.229999999999997</v>
      </c>
      <c r="O46" s="207">
        <v>0</v>
      </c>
      <c r="P46" s="207">
        <v>32.130000000000003</v>
      </c>
      <c r="Q46" s="207">
        <v>1.77</v>
      </c>
      <c r="R46" s="207">
        <v>12.24</v>
      </c>
      <c r="S46" s="207">
        <v>7.64</v>
      </c>
      <c r="T46" s="207">
        <v>0</v>
      </c>
      <c r="U46" s="207">
        <v>20.47</v>
      </c>
      <c r="V46" s="207">
        <v>5.33</v>
      </c>
      <c r="W46" s="207">
        <v>9.23</v>
      </c>
      <c r="X46" s="207">
        <v>43.27</v>
      </c>
      <c r="Y46" s="207">
        <v>0</v>
      </c>
      <c r="Z46" s="207">
        <v>71.64</v>
      </c>
      <c r="AA46" s="207">
        <v>23.46</v>
      </c>
      <c r="AB46" s="207">
        <v>0</v>
      </c>
      <c r="AC46" s="207">
        <v>11.74</v>
      </c>
      <c r="AD46" s="207">
        <v>0</v>
      </c>
      <c r="AE46" s="207">
        <v>0</v>
      </c>
      <c r="AF46" s="207">
        <v>0</v>
      </c>
      <c r="AG46" s="207">
        <v>25.11</v>
      </c>
      <c r="AH46" s="207">
        <v>0</v>
      </c>
      <c r="AI46" s="207">
        <v>0</v>
      </c>
      <c r="AJ46" s="207">
        <v>0</v>
      </c>
      <c r="AK46" s="207">
        <v>69.599999999999994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20.2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8.57</v>
      </c>
      <c r="L47" s="207">
        <v>554.04999999999995</v>
      </c>
      <c r="M47" s="207">
        <v>26.56</v>
      </c>
      <c r="N47" s="207">
        <v>34.229999999999997</v>
      </c>
      <c r="O47" s="207">
        <v>0</v>
      </c>
      <c r="P47" s="207">
        <v>32.130000000000003</v>
      </c>
      <c r="Q47" s="207">
        <v>1.77</v>
      </c>
      <c r="R47" s="207">
        <v>12.24</v>
      </c>
      <c r="S47" s="207">
        <v>7.64</v>
      </c>
      <c r="T47" s="207">
        <v>0</v>
      </c>
      <c r="U47" s="207">
        <v>20.47</v>
      </c>
      <c r="V47" s="207">
        <v>5.33</v>
      </c>
      <c r="W47" s="207">
        <v>9.23</v>
      </c>
      <c r="X47" s="207">
        <v>43.27</v>
      </c>
      <c r="Y47" s="207">
        <v>0</v>
      </c>
      <c r="Z47" s="207">
        <v>71.64</v>
      </c>
      <c r="AA47" s="207">
        <v>23.46</v>
      </c>
      <c r="AB47" s="207">
        <v>0</v>
      </c>
      <c r="AC47" s="207">
        <v>11.74</v>
      </c>
      <c r="AD47" s="207">
        <v>0</v>
      </c>
      <c r="AE47" s="207">
        <v>0</v>
      </c>
      <c r="AF47" s="207">
        <v>0</v>
      </c>
      <c r="AG47" s="207">
        <v>25.11</v>
      </c>
      <c r="AH47" s="207">
        <v>0</v>
      </c>
      <c r="AI47" s="207">
        <v>0</v>
      </c>
      <c r="AJ47" s="207">
        <v>0</v>
      </c>
      <c r="AK47" s="207">
        <v>69.599999999999994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20.2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8.57</v>
      </c>
      <c r="L48" s="207">
        <v>554.04999999999995</v>
      </c>
      <c r="M48" s="207">
        <v>26.56</v>
      </c>
      <c r="N48" s="207">
        <v>34.229999999999997</v>
      </c>
      <c r="O48" s="207">
        <v>0</v>
      </c>
      <c r="P48" s="207">
        <v>32.130000000000003</v>
      </c>
      <c r="Q48" s="207">
        <v>1.77</v>
      </c>
      <c r="R48" s="207">
        <v>12.24</v>
      </c>
      <c r="S48" s="207">
        <v>7.64</v>
      </c>
      <c r="T48" s="207">
        <v>0</v>
      </c>
      <c r="U48" s="207">
        <v>20.47</v>
      </c>
      <c r="V48" s="207">
        <v>5.33</v>
      </c>
      <c r="W48" s="207">
        <v>9.23</v>
      </c>
      <c r="X48" s="207">
        <v>43.27</v>
      </c>
      <c r="Y48" s="207">
        <v>0</v>
      </c>
      <c r="Z48" s="207">
        <v>71.64</v>
      </c>
      <c r="AA48" s="207">
        <v>23.46</v>
      </c>
      <c r="AB48" s="207">
        <v>0</v>
      </c>
      <c r="AC48" s="207">
        <v>11.74</v>
      </c>
      <c r="AD48" s="207">
        <v>0</v>
      </c>
      <c r="AE48" s="207">
        <v>0</v>
      </c>
      <c r="AF48" s="207">
        <v>0</v>
      </c>
      <c r="AG48" s="207">
        <v>25.11</v>
      </c>
      <c r="AH48" s="207">
        <v>0</v>
      </c>
      <c r="AI48" s="207">
        <v>0</v>
      </c>
      <c r="AJ48" s="207">
        <v>0</v>
      </c>
      <c r="AK48" s="207">
        <v>69.599999999999994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20.2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8.57</v>
      </c>
      <c r="L49" s="207">
        <v>554.04999999999995</v>
      </c>
      <c r="M49" s="207">
        <v>26.56</v>
      </c>
      <c r="N49" s="207">
        <v>34.229999999999997</v>
      </c>
      <c r="O49" s="207">
        <v>0</v>
      </c>
      <c r="P49" s="207">
        <v>32.130000000000003</v>
      </c>
      <c r="Q49" s="207">
        <v>1.77</v>
      </c>
      <c r="R49" s="207">
        <v>12.24</v>
      </c>
      <c r="S49" s="207">
        <v>7.64</v>
      </c>
      <c r="T49" s="207">
        <v>0</v>
      </c>
      <c r="U49" s="207">
        <v>20.47</v>
      </c>
      <c r="V49" s="207">
        <v>5.33</v>
      </c>
      <c r="W49" s="207">
        <v>9.23</v>
      </c>
      <c r="X49" s="207">
        <v>43.27</v>
      </c>
      <c r="Y49" s="207">
        <v>0</v>
      </c>
      <c r="Z49" s="207">
        <v>71.64</v>
      </c>
      <c r="AA49" s="207">
        <v>23.46</v>
      </c>
      <c r="AB49" s="207">
        <v>0</v>
      </c>
      <c r="AC49" s="207">
        <v>10.9</v>
      </c>
      <c r="AD49" s="207">
        <v>0</v>
      </c>
      <c r="AE49" s="207">
        <v>0</v>
      </c>
      <c r="AF49" s="207">
        <v>0</v>
      </c>
      <c r="AG49" s="207">
        <v>25.11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20.2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8.57</v>
      </c>
      <c r="L50" s="207">
        <v>554.04999999999995</v>
      </c>
      <c r="M50" s="207">
        <v>26.56</v>
      </c>
      <c r="N50" s="207">
        <v>34.229999999999997</v>
      </c>
      <c r="O50" s="207">
        <v>0</v>
      </c>
      <c r="P50" s="207">
        <v>32.130000000000003</v>
      </c>
      <c r="Q50" s="207">
        <v>1.77</v>
      </c>
      <c r="R50" s="207">
        <v>12.24</v>
      </c>
      <c r="S50" s="207">
        <v>7.64</v>
      </c>
      <c r="T50" s="207">
        <v>0</v>
      </c>
      <c r="U50" s="207">
        <v>20.47</v>
      </c>
      <c r="V50" s="207">
        <v>5.33</v>
      </c>
      <c r="W50" s="207">
        <v>9.23</v>
      </c>
      <c r="X50" s="207">
        <v>43.27</v>
      </c>
      <c r="Y50" s="207">
        <v>0</v>
      </c>
      <c r="Z50" s="207">
        <v>71.64</v>
      </c>
      <c r="AA50" s="207">
        <v>23.46</v>
      </c>
      <c r="AB50" s="207">
        <v>0</v>
      </c>
      <c r="AC50" s="207">
        <v>10.9</v>
      </c>
      <c r="AD50" s="207">
        <v>0</v>
      </c>
      <c r="AE50" s="207">
        <v>0</v>
      </c>
      <c r="AF50" s="207">
        <v>0</v>
      </c>
      <c r="AG50" s="207">
        <v>25.11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20.2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8.57</v>
      </c>
      <c r="L51" s="207">
        <v>554.04999999999995</v>
      </c>
      <c r="M51" s="207">
        <v>26.56</v>
      </c>
      <c r="N51" s="207">
        <v>34.229999999999997</v>
      </c>
      <c r="O51" s="207">
        <v>0</v>
      </c>
      <c r="P51" s="207">
        <v>32.130000000000003</v>
      </c>
      <c r="Q51" s="207">
        <v>1.77</v>
      </c>
      <c r="R51" s="207">
        <v>12.24</v>
      </c>
      <c r="S51" s="207">
        <v>7.64</v>
      </c>
      <c r="T51" s="207">
        <v>0</v>
      </c>
      <c r="U51" s="207">
        <v>20.47</v>
      </c>
      <c r="V51" s="207">
        <v>5.33</v>
      </c>
      <c r="W51" s="207">
        <v>10.3</v>
      </c>
      <c r="X51" s="207">
        <v>43.27</v>
      </c>
      <c r="Y51" s="207">
        <v>0</v>
      </c>
      <c r="Z51" s="207">
        <v>71.64</v>
      </c>
      <c r="AA51" s="207">
        <v>23.46</v>
      </c>
      <c r="AB51" s="207">
        <v>0</v>
      </c>
      <c r="AC51" s="207">
        <v>11.74</v>
      </c>
      <c r="AD51" s="207">
        <v>0</v>
      </c>
      <c r="AE51" s="207">
        <v>0</v>
      </c>
      <c r="AF51" s="207">
        <v>0</v>
      </c>
      <c r="AG51" s="207">
        <v>25.11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20.2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8.57</v>
      </c>
      <c r="L52" s="207">
        <v>554.04999999999995</v>
      </c>
      <c r="M52" s="207">
        <v>26.56</v>
      </c>
      <c r="N52" s="207">
        <v>34.229999999999997</v>
      </c>
      <c r="O52" s="207">
        <v>0</v>
      </c>
      <c r="P52" s="207">
        <v>32.130000000000003</v>
      </c>
      <c r="Q52" s="207">
        <v>1.77</v>
      </c>
      <c r="R52" s="207">
        <v>12.24</v>
      </c>
      <c r="S52" s="207">
        <v>7.64</v>
      </c>
      <c r="T52" s="207">
        <v>0</v>
      </c>
      <c r="U52" s="207">
        <v>20.47</v>
      </c>
      <c r="V52" s="207">
        <v>5.33</v>
      </c>
      <c r="W52" s="207">
        <v>10.3</v>
      </c>
      <c r="X52" s="207">
        <v>43.27</v>
      </c>
      <c r="Y52" s="207">
        <v>0</v>
      </c>
      <c r="Z52" s="207">
        <v>71.64</v>
      </c>
      <c r="AA52" s="207">
        <v>23.46</v>
      </c>
      <c r="AB52" s="207">
        <v>0</v>
      </c>
      <c r="AC52" s="207">
        <v>11.74</v>
      </c>
      <c r="AD52" s="207">
        <v>0</v>
      </c>
      <c r="AE52" s="207">
        <v>0</v>
      </c>
      <c r="AF52" s="207">
        <v>0</v>
      </c>
      <c r="AG52" s="207">
        <v>25.11</v>
      </c>
      <c r="AH52" s="207">
        <v>0</v>
      </c>
      <c r="AI52" s="207">
        <v>0</v>
      </c>
      <c r="AJ52" s="207">
        <v>0</v>
      </c>
      <c r="AK52" s="207">
        <v>57.27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20.2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8.57</v>
      </c>
      <c r="L53" s="207">
        <v>510.56</v>
      </c>
      <c r="M53" s="207">
        <v>26.56</v>
      </c>
      <c r="N53" s="207">
        <v>34.229999999999997</v>
      </c>
      <c r="O53" s="207">
        <v>0</v>
      </c>
      <c r="P53" s="207">
        <v>32.130000000000003</v>
      </c>
      <c r="Q53" s="207">
        <v>1.77</v>
      </c>
      <c r="R53" s="207">
        <v>12.24</v>
      </c>
      <c r="S53" s="207">
        <v>7.64</v>
      </c>
      <c r="T53" s="207">
        <v>0</v>
      </c>
      <c r="U53" s="207">
        <v>20.47</v>
      </c>
      <c r="V53" s="207">
        <v>5.33</v>
      </c>
      <c r="W53" s="207">
        <v>10.3</v>
      </c>
      <c r="X53" s="207">
        <v>43.27</v>
      </c>
      <c r="Y53" s="207">
        <v>0</v>
      </c>
      <c r="Z53" s="207">
        <v>71.64</v>
      </c>
      <c r="AA53" s="207">
        <v>23.46</v>
      </c>
      <c r="AB53" s="207">
        <v>0</v>
      </c>
      <c r="AC53" s="207">
        <v>11.74</v>
      </c>
      <c r="AD53" s="207">
        <v>0</v>
      </c>
      <c r="AE53" s="207">
        <v>0</v>
      </c>
      <c r="AF53" s="207">
        <v>0</v>
      </c>
      <c r="AG53" s="207">
        <v>25.11</v>
      </c>
      <c r="AH53" s="207">
        <v>0</v>
      </c>
      <c r="AI53" s="207">
        <v>0</v>
      </c>
      <c r="AJ53" s="207">
        <v>0</v>
      </c>
      <c r="AK53" s="207">
        <v>57.27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20.2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8.57</v>
      </c>
      <c r="L54" s="207">
        <v>484.74</v>
      </c>
      <c r="M54" s="207">
        <v>26.56</v>
      </c>
      <c r="N54" s="207">
        <v>34.229999999999997</v>
      </c>
      <c r="O54" s="207">
        <v>0</v>
      </c>
      <c r="P54" s="207">
        <v>32.130000000000003</v>
      </c>
      <c r="Q54" s="207">
        <v>1.77</v>
      </c>
      <c r="R54" s="207">
        <v>12.24</v>
      </c>
      <c r="S54" s="207">
        <v>7.64</v>
      </c>
      <c r="T54" s="207">
        <v>0</v>
      </c>
      <c r="U54" s="207">
        <v>20.47</v>
      </c>
      <c r="V54" s="207">
        <v>5.33</v>
      </c>
      <c r="W54" s="207">
        <v>10.3</v>
      </c>
      <c r="X54" s="207">
        <v>43.27</v>
      </c>
      <c r="Y54" s="207">
        <v>0</v>
      </c>
      <c r="Z54" s="207">
        <v>71.64</v>
      </c>
      <c r="AA54" s="207">
        <v>23.46</v>
      </c>
      <c r="AB54" s="207">
        <v>0</v>
      </c>
      <c r="AC54" s="207">
        <v>11.74</v>
      </c>
      <c r="AD54" s="207">
        <v>0</v>
      </c>
      <c r="AE54" s="207">
        <v>0</v>
      </c>
      <c r="AF54" s="207">
        <v>0</v>
      </c>
      <c r="AG54" s="207">
        <v>25.11</v>
      </c>
      <c r="AH54" s="207">
        <v>0</v>
      </c>
      <c r="AI54" s="207">
        <v>0</v>
      </c>
      <c r="AJ54" s="207">
        <v>0</v>
      </c>
      <c r="AK54" s="207">
        <v>57.27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20.2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8.57</v>
      </c>
      <c r="L55" s="207">
        <v>366.14</v>
      </c>
      <c r="M55" s="207">
        <v>26.56</v>
      </c>
      <c r="N55" s="207">
        <v>34.229999999999997</v>
      </c>
      <c r="O55" s="207">
        <v>0</v>
      </c>
      <c r="P55" s="207">
        <v>32.130000000000003</v>
      </c>
      <c r="Q55" s="207">
        <v>1.77</v>
      </c>
      <c r="R55" s="207">
        <v>12.24</v>
      </c>
      <c r="S55" s="207">
        <v>7.64</v>
      </c>
      <c r="T55" s="207">
        <v>0</v>
      </c>
      <c r="U55" s="207">
        <v>20.47</v>
      </c>
      <c r="V55" s="207">
        <v>5.33</v>
      </c>
      <c r="W55" s="207">
        <v>12.57</v>
      </c>
      <c r="X55" s="207">
        <v>43.27</v>
      </c>
      <c r="Y55" s="207">
        <v>0</v>
      </c>
      <c r="Z55" s="207">
        <v>71.64</v>
      </c>
      <c r="AA55" s="207">
        <v>23.46</v>
      </c>
      <c r="AB55" s="207">
        <v>0</v>
      </c>
      <c r="AC55" s="207">
        <v>11.74</v>
      </c>
      <c r="AD55" s="207">
        <v>0</v>
      </c>
      <c r="AE55" s="207">
        <v>0</v>
      </c>
      <c r="AF55" s="207">
        <v>0</v>
      </c>
      <c r="AG55" s="207">
        <v>25.11</v>
      </c>
      <c r="AH55" s="207">
        <v>0</v>
      </c>
      <c r="AI55" s="207">
        <v>0</v>
      </c>
      <c r="AJ55" s="207">
        <v>0</v>
      </c>
      <c r="AK55" s="207">
        <v>58.52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20.2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8.57</v>
      </c>
      <c r="L56" s="207">
        <v>304.99</v>
      </c>
      <c r="M56" s="207">
        <v>26.56</v>
      </c>
      <c r="N56" s="207">
        <v>34.229999999999997</v>
      </c>
      <c r="O56" s="207">
        <v>0</v>
      </c>
      <c r="P56" s="207">
        <v>32.130000000000003</v>
      </c>
      <c r="Q56" s="207">
        <v>1.77</v>
      </c>
      <c r="R56" s="207">
        <v>12.24</v>
      </c>
      <c r="S56" s="207">
        <v>7.64</v>
      </c>
      <c r="T56" s="207">
        <v>0</v>
      </c>
      <c r="U56" s="207">
        <v>20.47</v>
      </c>
      <c r="V56" s="207">
        <v>5.33</v>
      </c>
      <c r="W56" s="207">
        <v>12.57</v>
      </c>
      <c r="X56" s="207">
        <v>43.27</v>
      </c>
      <c r="Y56" s="207">
        <v>0</v>
      </c>
      <c r="Z56" s="207">
        <v>71.64</v>
      </c>
      <c r="AA56" s="207">
        <v>23.46</v>
      </c>
      <c r="AB56" s="207">
        <v>0</v>
      </c>
      <c r="AC56" s="207">
        <v>11.74</v>
      </c>
      <c r="AD56" s="207">
        <v>0</v>
      </c>
      <c r="AE56" s="207">
        <v>0</v>
      </c>
      <c r="AF56" s="207">
        <v>0</v>
      </c>
      <c r="AG56" s="207">
        <v>22.07</v>
      </c>
      <c r="AH56" s="207">
        <v>0</v>
      </c>
      <c r="AI56" s="207">
        <v>0</v>
      </c>
      <c r="AJ56" s="207">
        <v>0</v>
      </c>
      <c r="AK56" s="207">
        <v>58.52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20.2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8.57</v>
      </c>
      <c r="L57" s="207">
        <v>321.75</v>
      </c>
      <c r="M57" s="207">
        <v>26.56</v>
      </c>
      <c r="N57" s="207">
        <v>34.229999999999997</v>
      </c>
      <c r="O57" s="207">
        <v>0</v>
      </c>
      <c r="P57" s="207">
        <v>32.130000000000003</v>
      </c>
      <c r="Q57" s="207">
        <v>1.76</v>
      </c>
      <c r="R57" s="207">
        <v>12.24</v>
      </c>
      <c r="S57" s="207">
        <v>7.64</v>
      </c>
      <c r="T57" s="207">
        <v>0</v>
      </c>
      <c r="U57" s="207">
        <v>20.47</v>
      </c>
      <c r="V57" s="207">
        <v>5.33</v>
      </c>
      <c r="W57" s="207">
        <v>12.57</v>
      </c>
      <c r="X57" s="207">
        <v>43.27</v>
      </c>
      <c r="Y57" s="207">
        <v>0</v>
      </c>
      <c r="Z57" s="207">
        <v>71.64</v>
      </c>
      <c r="AA57" s="207">
        <v>23.46</v>
      </c>
      <c r="AB57" s="207">
        <v>0</v>
      </c>
      <c r="AC57" s="207">
        <v>11.74</v>
      </c>
      <c r="AD57" s="207">
        <v>0</v>
      </c>
      <c r="AE57" s="207">
        <v>0</v>
      </c>
      <c r="AF57" s="207">
        <v>0</v>
      </c>
      <c r="AG57" s="207">
        <v>25.11</v>
      </c>
      <c r="AH57" s="207">
        <v>0</v>
      </c>
      <c r="AI57" s="207">
        <v>0</v>
      </c>
      <c r="AJ57" s="207">
        <v>0</v>
      </c>
      <c r="AK57" s="207">
        <v>58.52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20.2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8.57</v>
      </c>
      <c r="L58" s="207">
        <v>370</v>
      </c>
      <c r="M58" s="207">
        <v>26.56</v>
      </c>
      <c r="N58" s="207">
        <v>34.229999999999997</v>
      </c>
      <c r="O58" s="207">
        <v>0</v>
      </c>
      <c r="P58" s="207">
        <v>32.130000000000003</v>
      </c>
      <c r="Q58" s="207">
        <v>1.76</v>
      </c>
      <c r="R58" s="207">
        <v>12.24</v>
      </c>
      <c r="S58" s="207">
        <v>7.64</v>
      </c>
      <c r="T58" s="207">
        <v>0</v>
      </c>
      <c r="U58" s="207">
        <v>20.47</v>
      </c>
      <c r="V58" s="207">
        <v>5.33</v>
      </c>
      <c r="W58" s="207">
        <v>12.57</v>
      </c>
      <c r="X58" s="207">
        <v>43.27</v>
      </c>
      <c r="Y58" s="207">
        <v>0</v>
      </c>
      <c r="Z58" s="207">
        <v>71.64</v>
      </c>
      <c r="AA58" s="207">
        <v>23.46</v>
      </c>
      <c r="AB58" s="207">
        <v>0</v>
      </c>
      <c r="AC58" s="207">
        <v>11.7</v>
      </c>
      <c r="AD58" s="207">
        <v>0</v>
      </c>
      <c r="AE58" s="207">
        <v>0</v>
      </c>
      <c r="AF58" s="207">
        <v>0</v>
      </c>
      <c r="AG58" s="207">
        <v>25.11</v>
      </c>
      <c r="AH58" s="207">
        <v>0</v>
      </c>
      <c r="AI58" s="207">
        <v>0</v>
      </c>
      <c r="AJ58" s="207">
        <v>0</v>
      </c>
      <c r="AK58" s="207">
        <v>58.52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20.2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8.57</v>
      </c>
      <c r="L59" s="207">
        <v>384.35</v>
      </c>
      <c r="M59" s="207">
        <v>26.56</v>
      </c>
      <c r="N59" s="207">
        <v>34.229999999999997</v>
      </c>
      <c r="O59" s="207">
        <v>0</v>
      </c>
      <c r="P59" s="207">
        <v>32.130000000000003</v>
      </c>
      <c r="Q59" s="207">
        <v>1.74</v>
      </c>
      <c r="R59" s="207">
        <v>12.24</v>
      </c>
      <c r="S59" s="207">
        <v>7.64</v>
      </c>
      <c r="T59" s="207">
        <v>0</v>
      </c>
      <c r="U59" s="207">
        <v>20.47</v>
      </c>
      <c r="V59" s="207">
        <v>5.33</v>
      </c>
      <c r="W59" s="207">
        <v>9.39</v>
      </c>
      <c r="X59" s="207">
        <v>43.27</v>
      </c>
      <c r="Y59" s="207">
        <v>0</v>
      </c>
      <c r="Z59" s="207">
        <v>71.64</v>
      </c>
      <c r="AA59" s="207">
        <v>23.46</v>
      </c>
      <c r="AB59" s="207">
        <v>0</v>
      </c>
      <c r="AC59" s="207">
        <v>11.7</v>
      </c>
      <c r="AD59" s="207">
        <v>0</v>
      </c>
      <c r="AE59" s="207">
        <v>0</v>
      </c>
      <c r="AF59" s="207">
        <v>0</v>
      </c>
      <c r="AG59" s="207">
        <v>25.11</v>
      </c>
      <c r="AH59" s="207">
        <v>0</v>
      </c>
      <c r="AI59" s="207">
        <v>0</v>
      </c>
      <c r="AJ59" s="207">
        <v>0</v>
      </c>
      <c r="AK59" s="207">
        <v>58.52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20.2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8.57</v>
      </c>
      <c r="L60" s="207">
        <v>412.07</v>
      </c>
      <c r="M60" s="207">
        <v>26.56</v>
      </c>
      <c r="N60" s="207">
        <v>34.229999999999997</v>
      </c>
      <c r="O60" s="207">
        <v>0</v>
      </c>
      <c r="P60" s="207">
        <v>32.130000000000003</v>
      </c>
      <c r="Q60" s="207">
        <v>1.74</v>
      </c>
      <c r="R60" s="207">
        <v>12.24</v>
      </c>
      <c r="S60" s="207">
        <v>7.64</v>
      </c>
      <c r="T60" s="207">
        <v>0</v>
      </c>
      <c r="U60" s="207">
        <v>20.47</v>
      </c>
      <c r="V60" s="207">
        <v>5.33</v>
      </c>
      <c r="W60" s="207">
        <v>9.39</v>
      </c>
      <c r="X60" s="207">
        <v>43.27</v>
      </c>
      <c r="Y60" s="207">
        <v>0</v>
      </c>
      <c r="Z60" s="207">
        <v>71.64</v>
      </c>
      <c r="AA60" s="207">
        <v>23.46</v>
      </c>
      <c r="AB60" s="207">
        <v>0</v>
      </c>
      <c r="AC60" s="207">
        <v>11.7</v>
      </c>
      <c r="AD60" s="207">
        <v>0</v>
      </c>
      <c r="AE60" s="207">
        <v>0</v>
      </c>
      <c r="AF60" s="207">
        <v>0</v>
      </c>
      <c r="AG60" s="207">
        <v>25.11</v>
      </c>
      <c r="AH60" s="207">
        <v>0</v>
      </c>
      <c r="AI60" s="207">
        <v>0</v>
      </c>
      <c r="AJ60" s="207">
        <v>0</v>
      </c>
      <c r="AK60" s="207">
        <v>58.52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20.2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8.57</v>
      </c>
      <c r="L61" s="207">
        <v>426.41</v>
      </c>
      <c r="M61" s="207">
        <v>26.56</v>
      </c>
      <c r="N61" s="207">
        <v>34.229999999999997</v>
      </c>
      <c r="O61" s="207">
        <v>0</v>
      </c>
      <c r="P61" s="207">
        <v>32.130000000000003</v>
      </c>
      <c r="Q61" s="207">
        <v>1.74</v>
      </c>
      <c r="R61" s="207">
        <v>12.24</v>
      </c>
      <c r="S61" s="207">
        <v>7.64</v>
      </c>
      <c r="T61" s="207">
        <v>0</v>
      </c>
      <c r="U61" s="207">
        <v>20.47</v>
      </c>
      <c r="V61" s="207">
        <v>5.33</v>
      </c>
      <c r="W61" s="207">
        <v>9.39</v>
      </c>
      <c r="X61" s="207">
        <v>43.27</v>
      </c>
      <c r="Y61" s="207">
        <v>0</v>
      </c>
      <c r="Z61" s="207">
        <v>71.64</v>
      </c>
      <c r="AA61" s="207">
        <v>23.46</v>
      </c>
      <c r="AB61" s="207">
        <v>0</v>
      </c>
      <c r="AC61" s="207">
        <v>11.7</v>
      </c>
      <c r="AD61" s="207">
        <v>0</v>
      </c>
      <c r="AE61" s="207">
        <v>0</v>
      </c>
      <c r="AF61" s="207">
        <v>0</v>
      </c>
      <c r="AG61" s="207">
        <v>25.11</v>
      </c>
      <c r="AH61" s="207">
        <v>0</v>
      </c>
      <c r="AI61" s="207">
        <v>0</v>
      </c>
      <c r="AJ61" s="207">
        <v>0</v>
      </c>
      <c r="AK61" s="207">
        <v>58.52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20.2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8.57</v>
      </c>
      <c r="L62" s="207">
        <v>429.28</v>
      </c>
      <c r="M62" s="207">
        <v>26.56</v>
      </c>
      <c r="N62" s="207">
        <v>34.229999999999997</v>
      </c>
      <c r="O62" s="207">
        <v>0</v>
      </c>
      <c r="P62" s="207">
        <v>32.130000000000003</v>
      </c>
      <c r="Q62" s="207">
        <v>1.74</v>
      </c>
      <c r="R62" s="207">
        <v>12.24</v>
      </c>
      <c r="S62" s="207">
        <v>7.64</v>
      </c>
      <c r="T62" s="207">
        <v>0</v>
      </c>
      <c r="U62" s="207">
        <v>20.47</v>
      </c>
      <c r="V62" s="207">
        <v>5.33</v>
      </c>
      <c r="W62" s="207">
        <v>9.39</v>
      </c>
      <c r="X62" s="207">
        <v>43.27</v>
      </c>
      <c r="Y62" s="207">
        <v>0</v>
      </c>
      <c r="Z62" s="207">
        <v>71.64</v>
      </c>
      <c r="AA62" s="207">
        <v>23.46</v>
      </c>
      <c r="AB62" s="207">
        <v>0</v>
      </c>
      <c r="AC62" s="207">
        <v>11.7</v>
      </c>
      <c r="AD62" s="207">
        <v>0</v>
      </c>
      <c r="AE62" s="207">
        <v>0</v>
      </c>
      <c r="AF62" s="207">
        <v>0</v>
      </c>
      <c r="AG62" s="207">
        <v>25.11</v>
      </c>
      <c r="AH62" s="207">
        <v>0</v>
      </c>
      <c r="AI62" s="207">
        <v>0</v>
      </c>
      <c r="AJ62" s="207">
        <v>0</v>
      </c>
      <c r="AK62" s="207">
        <v>58.52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20.2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8.5500000000000007</v>
      </c>
      <c r="L63" s="207">
        <v>435.02</v>
      </c>
      <c r="M63" s="207">
        <v>26.56</v>
      </c>
      <c r="N63" s="207">
        <v>34.229999999999997</v>
      </c>
      <c r="O63" s="207">
        <v>0</v>
      </c>
      <c r="P63" s="207">
        <v>32.130000000000003</v>
      </c>
      <c r="Q63" s="207">
        <v>1.74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5.33</v>
      </c>
      <c r="W63" s="207">
        <v>8.92</v>
      </c>
      <c r="X63" s="207">
        <v>43.27</v>
      </c>
      <c r="Y63" s="207">
        <v>0</v>
      </c>
      <c r="Z63" s="207">
        <v>71.64</v>
      </c>
      <c r="AA63" s="207">
        <v>23.46</v>
      </c>
      <c r="AB63" s="207">
        <v>0</v>
      </c>
      <c r="AC63" s="207">
        <v>11.7</v>
      </c>
      <c r="AD63" s="207">
        <v>0</v>
      </c>
      <c r="AE63" s="207">
        <v>0</v>
      </c>
      <c r="AF63" s="207">
        <v>0</v>
      </c>
      <c r="AG63" s="207">
        <v>25.11</v>
      </c>
      <c r="AH63" s="207">
        <v>0</v>
      </c>
      <c r="AI63" s="207">
        <v>0</v>
      </c>
      <c r="AJ63" s="207">
        <v>0</v>
      </c>
      <c r="AK63" s="207">
        <v>58.52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20.2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8.57</v>
      </c>
      <c r="L64" s="207">
        <v>440.76</v>
      </c>
      <c r="M64" s="207">
        <v>26.56</v>
      </c>
      <c r="N64" s="207">
        <v>34.229999999999997</v>
      </c>
      <c r="O64" s="207">
        <v>0</v>
      </c>
      <c r="P64" s="207">
        <v>32.130000000000003</v>
      </c>
      <c r="Q64" s="207">
        <v>1.74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5.33</v>
      </c>
      <c r="W64" s="207">
        <v>8.92</v>
      </c>
      <c r="X64" s="207">
        <v>43.27</v>
      </c>
      <c r="Y64" s="207">
        <v>0</v>
      </c>
      <c r="Z64" s="207">
        <v>71.64</v>
      </c>
      <c r="AA64" s="207">
        <v>23.46</v>
      </c>
      <c r="AB64" s="207">
        <v>0</v>
      </c>
      <c r="AC64" s="207">
        <v>11.7</v>
      </c>
      <c r="AD64" s="207">
        <v>0</v>
      </c>
      <c r="AE64" s="207">
        <v>0</v>
      </c>
      <c r="AF64" s="207">
        <v>0</v>
      </c>
      <c r="AG64" s="207">
        <v>25.11</v>
      </c>
      <c r="AH64" s="207">
        <v>0</v>
      </c>
      <c r="AI64" s="207">
        <v>0</v>
      </c>
      <c r="AJ64" s="207">
        <v>0</v>
      </c>
      <c r="AK64" s="207">
        <v>58.52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20.2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8.57</v>
      </c>
      <c r="L65" s="207">
        <v>519.6</v>
      </c>
      <c r="M65" s="207">
        <v>26.56</v>
      </c>
      <c r="N65" s="207">
        <v>34.229999999999997</v>
      </c>
      <c r="O65" s="207">
        <v>0</v>
      </c>
      <c r="P65" s="207">
        <v>32.130000000000003</v>
      </c>
      <c r="Q65" s="207">
        <v>1.74</v>
      </c>
      <c r="R65" s="207">
        <v>12.24</v>
      </c>
      <c r="S65" s="207">
        <v>7.64</v>
      </c>
      <c r="T65" s="207">
        <v>0</v>
      </c>
      <c r="U65" s="207">
        <v>20.47</v>
      </c>
      <c r="V65" s="207">
        <v>5.33</v>
      </c>
      <c r="W65" s="207">
        <v>8.92</v>
      </c>
      <c r="X65" s="207">
        <v>43.27</v>
      </c>
      <c r="Y65" s="207">
        <v>0</v>
      </c>
      <c r="Z65" s="207">
        <v>71.64</v>
      </c>
      <c r="AA65" s="207">
        <v>23.46</v>
      </c>
      <c r="AB65" s="207">
        <v>0</v>
      </c>
      <c r="AC65" s="207">
        <v>11.7</v>
      </c>
      <c r="AD65" s="207">
        <v>0</v>
      </c>
      <c r="AE65" s="207">
        <v>0</v>
      </c>
      <c r="AF65" s="207">
        <v>0</v>
      </c>
      <c r="AG65" s="207">
        <v>25.11</v>
      </c>
      <c r="AH65" s="207">
        <v>0</v>
      </c>
      <c r="AI65" s="207">
        <v>0</v>
      </c>
      <c r="AJ65" s="207">
        <v>0</v>
      </c>
      <c r="AK65" s="207">
        <v>58.52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20.2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8.57</v>
      </c>
      <c r="L66" s="207">
        <v>554.04999999999995</v>
      </c>
      <c r="M66" s="207">
        <v>26.56</v>
      </c>
      <c r="N66" s="207">
        <v>34.229999999999997</v>
      </c>
      <c r="O66" s="207">
        <v>0</v>
      </c>
      <c r="P66" s="207">
        <v>32.130000000000003</v>
      </c>
      <c r="Q66" s="207">
        <v>1.74</v>
      </c>
      <c r="R66" s="207">
        <v>12.24</v>
      </c>
      <c r="S66" s="207">
        <v>7.64</v>
      </c>
      <c r="T66" s="207">
        <v>0</v>
      </c>
      <c r="U66" s="207">
        <v>20.47</v>
      </c>
      <c r="V66" s="207">
        <v>5.33</v>
      </c>
      <c r="W66" s="207">
        <v>8.92</v>
      </c>
      <c r="X66" s="207">
        <v>43.27</v>
      </c>
      <c r="Y66" s="207">
        <v>0</v>
      </c>
      <c r="Z66" s="207">
        <v>71.64</v>
      </c>
      <c r="AA66" s="207">
        <v>23.46</v>
      </c>
      <c r="AB66" s="207">
        <v>0</v>
      </c>
      <c r="AC66" s="207">
        <v>11.7</v>
      </c>
      <c r="AD66" s="207">
        <v>0</v>
      </c>
      <c r="AE66" s="207">
        <v>0</v>
      </c>
      <c r="AF66" s="207">
        <v>0</v>
      </c>
      <c r="AG66" s="207">
        <v>25.11</v>
      </c>
      <c r="AH66" s="207">
        <v>0</v>
      </c>
      <c r="AI66" s="207">
        <v>0</v>
      </c>
      <c r="AJ66" s="207">
        <v>0</v>
      </c>
      <c r="AK66" s="207">
        <v>58.52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20.2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8.57</v>
      </c>
      <c r="L67" s="207">
        <v>554.04999999999995</v>
      </c>
      <c r="M67" s="207">
        <v>26.56</v>
      </c>
      <c r="N67" s="207">
        <v>34.229999999999997</v>
      </c>
      <c r="O67" s="207">
        <v>0</v>
      </c>
      <c r="P67" s="207">
        <v>32.130000000000003</v>
      </c>
      <c r="Q67" s="207">
        <v>1.77</v>
      </c>
      <c r="R67" s="207">
        <v>12.24</v>
      </c>
      <c r="S67" s="207">
        <v>7.64</v>
      </c>
      <c r="T67" s="207">
        <v>0</v>
      </c>
      <c r="U67" s="207">
        <v>20.47</v>
      </c>
      <c r="V67" s="207">
        <v>5.33</v>
      </c>
      <c r="W67" s="207">
        <v>8.92</v>
      </c>
      <c r="X67" s="207">
        <v>43.27</v>
      </c>
      <c r="Y67" s="207">
        <v>0</v>
      </c>
      <c r="Z67" s="207">
        <v>71.64</v>
      </c>
      <c r="AA67" s="207">
        <v>23.46</v>
      </c>
      <c r="AB67" s="207">
        <v>0</v>
      </c>
      <c r="AC67" s="207">
        <v>11.7</v>
      </c>
      <c r="AD67" s="207">
        <v>0</v>
      </c>
      <c r="AE67" s="207">
        <v>0</v>
      </c>
      <c r="AF67" s="207">
        <v>0</v>
      </c>
      <c r="AG67" s="207">
        <v>25.11</v>
      </c>
      <c r="AH67" s="207">
        <v>0</v>
      </c>
      <c r="AI67" s="207">
        <v>0</v>
      </c>
      <c r="AJ67" s="207">
        <v>0</v>
      </c>
      <c r="AK67" s="207">
        <v>57.27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20.2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8.57</v>
      </c>
      <c r="L68" s="207">
        <v>554.04999999999995</v>
      </c>
      <c r="M68" s="207">
        <v>26.56</v>
      </c>
      <c r="N68" s="207">
        <v>34.229999999999997</v>
      </c>
      <c r="O68" s="207">
        <v>0</v>
      </c>
      <c r="P68" s="207">
        <v>32.130000000000003</v>
      </c>
      <c r="Q68" s="207">
        <v>1.77</v>
      </c>
      <c r="R68" s="207">
        <v>12.24</v>
      </c>
      <c r="S68" s="207">
        <v>7.64</v>
      </c>
      <c r="T68" s="207">
        <v>0</v>
      </c>
      <c r="U68" s="207">
        <v>20.47</v>
      </c>
      <c r="V68" s="207">
        <v>5.33</v>
      </c>
      <c r="W68" s="207">
        <v>8.92</v>
      </c>
      <c r="X68" s="207">
        <v>43.27</v>
      </c>
      <c r="Y68" s="207">
        <v>0</v>
      </c>
      <c r="Z68" s="207">
        <v>71.64</v>
      </c>
      <c r="AA68" s="207">
        <v>23.46</v>
      </c>
      <c r="AB68" s="207">
        <v>0</v>
      </c>
      <c r="AC68" s="207">
        <v>11.7</v>
      </c>
      <c r="AD68" s="207">
        <v>0</v>
      </c>
      <c r="AE68" s="207">
        <v>0</v>
      </c>
      <c r="AF68" s="207">
        <v>0</v>
      </c>
      <c r="AG68" s="207">
        <v>25.11</v>
      </c>
      <c r="AH68" s="207">
        <v>0</v>
      </c>
      <c r="AI68" s="207">
        <v>0</v>
      </c>
      <c r="AJ68" s="207">
        <v>0</v>
      </c>
      <c r="AK68" s="207">
        <v>57.27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20.2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8.57</v>
      </c>
      <c r="L69" s="207">
        <v>554.04999999999995</v>
      </c>
      <c r="M69" s="207">
        <v>26.56</v>
      </c>
      <c r="N69" s="207">
        <v>34.229999999999997</v>
      </c>
      <c r="O69" s="207">
        <v>0</v>
      </c>
      <c r="P69" s="207">
        <v>32.130000000000003</v>
      </c>
      <c r="Q69" s="207">
        <v>1.77</v>
      </c>
      <c r="R69" s="207">
        <v>12.24</v>
      </c>
      <c r="S69" s="207">
        <v>7.64</v>
      </c>
      <c r="T69" s="207">
        <v>0</v>
      </c>
      <c r="U69" s="207">
        <v>20.47</v>
      </c>
      <c r="V69" s="207">
        <v>5.33</v>
      </c>
      <c r="W69" s="207">
        <v>8.92</v>
      </c>
      <c r="X69" s="207">
        <v>43.27</v>
      </c>
      <c r="Y69" s="207">
        <v>0</v>
      </c>
      <c r="Z69" s="207">
        <v>71.64</v>
      </c>
      <c r="AA69" s="207">
        <v>23.46</v>
      </c>
      <c r="AB69" s="207">
        <v>0</v>
      </c>
      <c r="AC69" s="207">
        <v>11.7</v>
      </c>
      <c r="AD69" s="207">
        <v>0</v>
      </c>
      <c r="AE69" s="207">
        <v>0</v>
      </c>
      <c r="AF69" s="207">
        <v>0</v>
      </c>
      <c r="AG69" s="207">
        <v>25.11</v>
      </c>
      <c r="AH69" s="207">
        <v>0</v>
      </c>
      <c r="AI69" s="207">
        <v>0</v>
      </c>
      <c r="AJ69" s="207">
        <v>0</v>
      </c>
      <c r="AK69" s="207">
        <v>57.27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17.28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8.57</v>
      </c>
      <c r="L70" s="207">
        <v>554.04999999999995</v>
      </c>
      <c r="M70" s="207">
        <v>26.56</v>
      </c>
      <c r="N70" s="207">
        <v>34.229999999999997</v>
      </c>
      <c r="O70" s="207">
        <v>0</v>
      </c>
      <c r="P70" s="207">
        <v>32.130000000000003</v>
      </c>
      <c r="Q70" s="207">
        <v>1.77</v>
      </c>
      <c r="R70" s="207">
        <v>12.24</v>
      </c>
      <c r="S70" s="207">
        <v>7.64</v>
      </c>
      <c r="T70" s="207">
        <v>0</v>
      </c>
      <c r="U70" s="207">
        <v>20.47</v>
      </c>
      <c r="V70" s="207">
        <v>5.33</v>
      </c>
      <c r="W70" s="207">
        <v>8.92</v>
      </c>
      <c r="X70" s="207">
        <v>43.27</v>
      </c>
      <c r="Y70" s="207">
        <v>0</v>
      </c>
      <c r="Z70" s="207">
        <v>71.64</v>
      </c>
      <c r="AA70" s="207">
        <v>23.46</v>
      </c>
      <c r="AB70" s="207">
        <v>0</v>
      </c>
      <c r="AC70" s="207">
        <v>11.74</v>
      </c>
      <c r="AD70" s="207">
        <v>0</v>
      </c>
      <c r="AE70" s="207">
        <v>0</v>
      </c>
      <c r="AF70" s="207">
        <v>0</v>
      </c>
      <c r="AG70" s="207">
        <v>25.11</v>
      </c>
      <c r="AH70" s="207">
        <v>0</v>
      </c>
      <c r="AI70" s="207">
        <v>0</v>
      </c>
      <c r="AJ70" s="207">
        <v>0</v>
      </c>
      <c r="AK70" s="207">
        <v>57.27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9.7200000000000006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8.57</v>
      </c>
      <c r="L71" s="207">
        <v>554.04999999999995</v>
      </c>
      <c r="M71" s="207">
        <v>26.56</v>
      </c>
      <c r="N71" s="207">
        <v>34.229999999999997</v>
      </c>
      <c r="O71" s="207">
        <v>0</v>
      </c>
      <c r="P71" s="207">
        <v>32.130000000000003</v>
      </c>
      <c r="Q71" s="207">
        <v>1.77</v>
      </c>
      <c r="R71" s="207">
        <v>12.24</v>
      </c>
      <c r="S71" s="207">
        <v>7.64</v>
      </c>
      <c r="T71" s="207">
        <v>0</v>
      </c>
      <c r="U71" s="207">
        <v>20.47</v>
      </c>
      <c r="V71" s="207">
        <v>5.33</v>
      </c>
      <c r="W71" s="207">
        <v>8.92</v>
      </c>
      <c r="X71" s="207">
        <v>43.27</v>
      </c>
      <c r="Y71" s="207">
        <v>0</v>
      </c>
      <c r="Z71" s="207">
        <v>71.64</v>
      </c>
      <c r="AA71" s="207">
        <v>23.46</v>
      </c>
      <c r="AB71" s="207">
        <v>0</v>
      </c>
      <c r="AC71" s="207">
        <v>11.74</v>
      </c>
      <c r="AD71" s="207">
        <v>0</v>
      </c>
      <c r="AE71" s="207">
        <v>0</v>
      </c>
      <c r="AF71" s="207">
        <v>0</v>
      </c>
      <c r="AG71" s="207">
        <v>0.91</v>
      </c>
      <c r="AH71" s="207">
        <v>0</v>
      </c>
      <c r="AI71" s="207">
        <v>0</v>
      </c>
      <c r="AJ71" s="207">
        <v>0</v>
      </c>
      <c r="AK71" s="207">
        <v>69.599999999999994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4.25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8.57</v>
      </c>
      <c r="L72" s="207">
        <v>554.04999999999995</v>
      </c>
      <c r="M72" s="207">
        <v>26.56</v>
      </c>
      <c r="N72" s="207">
        <v>34.229999999999997</v>
      </c>
      <c r="O72" s="207">
        <v>0</v>
      </c>
      <c r="P72" s="207">
        <v>32.130000000000003</v>
      </c>
      <c r="Q72" s="207">
        <v>1.77</v>
      </c>
      <c r="R72" s="207">
        <v>12.24</v>
      </c>
      <c r="S72" s="207">
        <v>7.64</v>
      </c>
      <c r="T72" s="207">
        <v>0</v>
      </c>
      <c r="U72" s="207">
        <v>20.47</v>
      </c>
      <c r="V72" s="207">
        <v>5.33</v>
      </c>
      <c r="W72" s="207">
        <v>8.92</v>
      </c>
      <c r="X72" s="207">
        <v>43.27</v>
      </c>
      <c r="Y72" s="207">
        <v>0</v>
      </c>
      <c r="Z72" s="207">
        <v>71.64</v>
      </c>
      <c r="AA72" s="207">
        <v>23.46</v>
      </c>
      <c r="AB72" s="207">
        <v>0</v>
      </c>
      <c r="AC72" s="207">
        <v>11.74</v>
      </c>
      <c r="AD72" s="207">
        <v>0</v>
      </c>
      <c r="AE72" s="207">
        <v>0</v>
      </c>
      <c r="AF72" s="207">
        <v>0</v>
      </c>
      <c r="AG72" s="207">
        <v>0.91</v>
      </c>
      <c r="AH72" s="207">
        <v>0</v>
      </c>
      <c r="AI72" s="207">
        <v>0</v>
      </c>
      <c r="AJ72" s="207">
        <v>0</v>
      </c>
      <c r="AK72" s="207">
        <v>69.599999999999994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1.32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8.57</v>
      </c>
      <c r="L73" s="207">
        <v>554.04999999999995</v>
      </c>
      <c r="M73" s="207">
        <v>26.56</v>
      </c>
      <c r="N73" s="207">
        <v>34.229999999999997</v>
      </c>
      <c r="O73" s="207">
        <v>0</v>
      </c>
      <c r="P73" s="207">
        <v>32.130000000000003</v>
      </c>
      <c r="Q73" s="207">
        <v>1.77</v>
      </c>
      <c r="R73" s="207">
        <v>12.24</v>
      </c>
      <c r="S73" s="207">
        <v>7.64</v>
      </c>
      <c r="T73" s="207">
        <v>0</v>
      </c>
      <c r="U73" s="207">
        <v>20.47</v>
      </c>
      <c r="V73" s="207">
        <v>5.33</v>
      </c>
      <c r="W73" s="207">
        <v>8.92</v>
      </c>
      <c r="X73" s="207">
        <v>43.27</v>
      </c>
      <c r="Y73" s="207">
        <v>0</v>
      </c>
      <c r="Z73" s="207">
        <v>71.64</v>
      </c>
      <c r="AA73" s="207">
        <v>23.46</v>
      </c>
      <c r="AB73" s="207">
        <v>0</v>
      </c>
      <c r="AC73" s="207">
        <v>10.9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69.599999999999994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0.31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8.57</v>
      </c>
      <c r="L74" s="207">
        <v>554.04999999999995</v>
      </c>
      <c r="M74" s="207">
        <v>26.56</v>
      </c>
      <c r="N74" s="207">
        <v>34.229999999999997</v>
      </c>
      <c r="O74" s="207">
        <v>0</v>
      </c>
      <c r="P74" s="207">
        <v>32.130000000000003</v>
      </c>
      <c r="Q74" s="207">
        <v>1.77</v>
      </c>
      <c r="R74" s="207">
        <v>12.24</v>
      </c>
      <c r="S74" s="207">
        <v>7.64</v>
      </c>
      <c r="T74" s="207">
        <v>0</v>
      </c>
      <c r="U74" s="207">
        <v>20.47</v>
      </c>
      <c r="V74" s="207">
        <v>5.33</v>
      </c>
      <c r="W74" s="207">
        <v>8.92</v>
      </c>
      <c r="X74" s="207">
        <v>43.27</v>
      </c>
      <c r="Y74" s="207">
        <v>0</v>
      </c>
      <c r="Z74" s="207">
        <v>71.64</v>
      </c>
      <c r="AA74" s="207">
        <v>23.46</v>
      </c>
      <c r="AB74" s="207">
        <v>0</v>
      </c>
      <c r="AC74" s="207">
        <v>10.9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69.599999999999994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8.57</v>
      </c>
      <c r="L75" s="207">
        <v>554.04999999999995</v>
      </c>
      <c r="M75" s="207">
        <v>26.56</v>
      </c>
      <c r="N75" s="207">
        <v>34.229999999999997</v>
      </c>
      <c r="O75" s="207">
        <v>0</v>
      </c>
      <c r="P75" s="207">
        <v>32.130000000000003</v>
      </c>
      <c r="Q75" s="207">
        <v>1.77</v>
      </c>
      <c r="R75" s="207">
        <v>12.24</v>
      </c>
      <c r="S75" s="207">
        <v>7.64</v>
      </c>
      <c r="T75" s="207">
        <v>0</v>
      </c>
      <c r="U75" s="207">
        <v>20.47</v>
      </c>
      <c r="V75" s="207">
        <v>5.33</v>
      </c>
      <c r="W75" s="207">
        <v>8.92</v>
      </c>
      <c r="X75" s="207">
        <v>43.27</v>
      </c>
      <c r="Y75" s="207">
        <v>0</v>
      </c>
      <c r="Z75" s="207">
        <v>71.64</v>
      </c>
      <c r="AA75" s="207">
        <v>23.46</v>
      </c>
      <c r="AB75" s="207">
        <v>0</v>
      </c>
      <c r="AC75" s="207">
        <v>10.9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69.599999999999994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8.57</v>
      </c>
      <c r="L76" s="207">
        <v>554.04999999999995</v>
      </c>
      <c r="M76" s="207">
        <v>26.56</v>
      </c>
      <c r="N76" s="207">
        <v>34.229999999999997</v>
      </c>
      <c r="O76" s="207">
        <v>0</v>
      </c>
      <c r="P76" s="207">
        <v>32.130000000000003</v>
      </c>
      <c r="Q76" s="207">
        <v>1.77</v>
      </c>
      <c r="R76" s="207">
        <v>12.24</v>
      </c>
      <c r="S76" s="207">
        <v>7.64</v>
      </c>
      <c r="T76" s="207">
        <v>0</v>
      </c>
      <c r="U76" s="207">
        <v>20.47</v>
      </c>
      <c r="V76" s="207">
        <v>5.33</v>
      </c>
      <c r="W76" s="207">
        <v>8.92</v>
      </c>
      <c r="X76" s="207">
        <v>43.27</v>
      </c>
      <c r="Y76" s="207">
        <v>0</v>
      </c>
      <c r="Z76" s="207">
        <v>71.64</v>
      </c>
      <c r="AA76" s="207">
        <v>23.46</v>
      </c>
      <c r="AB76" s="207">
        <v>0</v>
      </c>
      <c r="AC76" s="207">
        <v>10.9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69.599999999999994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8.57</v>
      </c>
      <c r="L77" s="207">
        <v>554.04999999999995</v>
      </c>
      <c r="M77" s="207">
        <v>26.56</v>
      </c>
      <c r="N77" s="207">
        <v>34.229999999999997</v>
      </c>
      <c r="O77" s="207">
        <v>0</v>
      </c>
      <c r="P77" s="207">
        <v>32.130000000000003</v>
      </c>
      <c r="Q77" s="207">
        <v>1.77</v>
      </c>
      <c r="R77" s="207">
        <v>12.24</v>
      </c>
      <c r="S77" s="207">
        <v>7.64</v>
      </c>
      <c r="T77" s="207">
        <v>0</v>
      </c>
      <c r="U77" s="207">
        <v>20.47</v>
      </c>
      <c r="V77" s="207">
        <v>5.33</v>
      </c>
      <c r="W77" s="207">
        <v>8.92</v>
      </c>
      <c r="X77" s="207">
        <v>43.27</v>
      </c>
      <c r="Y77" s="207">
        <v>0</v>
      </c>
      <c r="Z77" s="207">
        <v>71.64</v>
      </c>
      <c r="AA77" s="207">
        <v>23.46</v>
      </c>
      <c r="AB77" s="207">
        <v>0</v>
      </c>
      <c r="AC77" s="207">
        <v>10.9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69.599999999999994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8.57</v>
      </c>
      <c r="L78" s="207">
        <v>554.04999999999995</v>
      </c>
      <c r="M78" s="207">
        <v>26.56</v>
      </c>
      <c r="N78" s="207">
        <v>34.229999999999997</v>
      </c>
      <c r="O78" s="207">
        <v>0</v>
      </c>
      <c r="P78" s="207">
        <v>32.130000000000003</v>
      </c>
      <c r="Q78" s="207">
        <v>1.77</v>
      </c>
      <c r="R78" s="207">
        <v>12.24</v>
      </c>
      <c r="S78" s="207">
        <v>7.64</v>
      </c>
      <c r="T78" s="207">
        <v>0</v>
      </c>
      <c r="U78" s="207">
        <v>20.47</v>
      </c>
      <c r="V78" s="207">
        <v>5.33</v>
      </c>
      <c r="W78" s="207">
        <v>8.92</v>
      </c>
      <c r="X78" s="207">
        <v>43.27</v>
      </c>
      <c r="Y78" s="207">
        <v>0</v>
      </c>
      <c r="Z78" s="207">
        <v>71.64</v>
      </c>
      <c r="AA78" s="207">
        <v>23.46</v>
      </c>
      <c r="AB78" s="207">
        <v>0</v>
      </c>
      <c r="AC78" s="207">
        <v>10.9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69.599999999999994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8.57</v>
      </c>
      <c r="L79" s="207">
        <v>554.04999999999995</v>
      </c>
      <c r="M79" s="207">
        <v>26.56</v>
      </c>
      <c r="N79" s="207">
        <v>34.229999999999997</v>
      </c>
      <c r="O79" s="207">
        <v>0</v>
      </c>
      <c r="P79" s="207">
        <v>32.130000000000003</v>
      </c>
      <c r="Q79" s="207">
        <v>1.74</v>
      </c>
      <c r="R79" s="207">
        <v>12.24</v>
      </c>
      <c r="S79" s="207">
        <v>7.64</v>
      </c>
      <c r="T79" s="207">
        <v>0</v>
      </c>
      <c r="U79" s="207">
        <v>20.47</v>
      </c>
      <c r="V79" s="207">
        <v>5.33</v>
      </c>
      <c r="W79" s="207">
        <v>8.92</v>
      </c>
      <c r="X79" s="207">
        <v>43.27</v>
      </c>
      <c r="Y79" s="207">
        <v>0</v>
      </c>
      <c r="Z79" s="207">
        <v>71.64</v>
      </c>
      <c r="AA79" s="207">
        <v>23.46</v>
      </c>
      <c r="AB79" s="207">
        <v>0</v>
      </c>
      <c r="AC79" s="207">
        <v>10.9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69.599999999999994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8.57</v>
      </c>
      <c r="L80" s="207">
        <v>554.04999999999995</v>
      </c>
      <c r="M80" s="207">
        <v>26.56</v>
      </c>
      <c r="N80" s="207">
        <v>34.229999999999997</v>
      </c>
      <c r="O80" s="207">
        <v>0</v>
      </c>
      <c r="P80" s="207">
        <v>32.130000000000003</v>
      </c>
      <c r="Q80" s="207">
        <v>1.74</v>
      </c>
      <c r="R80" s="207">
        <v>12.24</v>
      </c>
      <c r="S80" s="207">
        <v>7.64</v>
      </c>
      <c r="T80" s="207">
        <v>0</v>
      </c>
      <c r="U80" s="207">
        <v>20.47</v>
      </c>
      <c r="V80" s="207">
        <v>5.33</v>
      </c>
      <c r="W80" s="207">
        <v>8.92</v>
      </c>
      <c r="X80" s="207">
        <v>43.27</v>
      </c>
      <c r="Y80" s="207">
        <v>0</v>
      </c>
      <c r="Z80" s="207">
        <v>71.64</v>
      </c>
      <c r="AA80" s="207">
        <v>23.46</v>
      </c>
      <c r="AB80" s="207">
        <v>0</v>
      </c>
      <c r="AC80" s="207">
        <v>10.9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69.599999999999994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8.57</v>
      </c>
      <c r="L81" s="207">
        <v>554.04999999999995</v>
      </c>
      <c r="M81" s="207">
        <v>26.56</v>
      </c>
      <c r="N81" s="207">
        <v>34.229999999999997</v>
      </c>
      <c r="O81" s="207">
        <v>0</v>
      </c>
      <c r="P81" s="207">
        <v>32.130000000000003</v>
      </c>
      <c r="Q81" s="207">
        <v>1.74</v>
      </c>
      <c r="R81" s="207">
        <v>12.24</v>
      </c>
      <c r="S81" s="207">
        <v>7.64</v>
      </c>
      <c r="T81" s="207">
        <v>0</v>
      </c>
      <c r="U81" s="207">
        <v>20.47</v>
      </c>
      <c r="V81" s="207">
        <v>5.33</v>
      </c>
      <c r="W81" s="207">
        <v>8.92</v>
      </c>
      <c r="X81" s="207">
        <v>43.27</v>
      </c>
      <c r="Y81" s="207">
        <v>0</v>
      </c>
      <c r="Z81" s="207">
        <v>71.64</v>
      </c>
      <c r="AA81" s="207">
        <v>23.46</v>
      </c>
      <c r="AB81" s="207">
        <v>0</v>
      </c>
      <c r="AC81" s="207">
        <v>10.9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69.599999999999994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8.57</v>
      </c>
      <c r="L82" s="207">
        <v>554.04999999999995</v>
      </c>
      <c r="M82" s="207">
        <v>26.56</v>
      </c>
      <c r="N82" s="207">
        <v>34.229999999999997</v>
      </c>
      <c r="O82" s="207">
        <v>0</v>
      </c>
      <c r="P82" s="207">
        <v>32.130000000000003</v>
      </c>
      <c r="Q82" s="207">
        <v>1.74</v>
      </c>
      <c r="R82" s="207">
        <v>12.24</v>
      </c>
      <c r="S82" s="207">
        <v>7.64</v>
      </c>
      <c r="T82" s="207">
        <v>0</v>
      </c>
      <c r="U82" s="207">
        <v>20.47</v>
      </c>
      <c r="V82" s="207">
        <v>5.33</v>
      </c>
      <c r="W82" s="207">
        <v>8.92</v>
      </c>
      <c r="X82" s="207">
        <v>43.27</v>
      </c>
      <c r="Y82" s="207">
        <v>0</v>
      </c>
      <c r="Z82" s="207">
        <v>71.64</v>
      </c>
      <c r="AA82" s="207">
        <v>23.46</v>
      </c>
      <c r="AB82" s="207">
        <v>0</v>
      </c>
      <c r="AC82" s="207">
        <v>11.74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69.599999999999994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8.57</v>
      </c>
      <c r="L83" s="207">
        <v>554.04999999999995</v>
      </c>
      <c r="M83" s="207">
        <v>26.56</v>
      </c>
      <c r="N83" s="207">
        <v>34.229999999999997</v>
      </c>
      <c r="O83" s="207">
        <v>0</v>
      </c>
      <c r="P83" s="207">
        <v>32.130000000000003</v>
      </c>
      <c r="Q83" s="207">
        <v>1.74</v>
      </c>
      <c r="R83" s="207">
        <v>12.24</v>
      </c>
      <c r="S83" s="207">
        <v>7.64</v>
      </c>
      <c r="T83" s="207">
        <v>0</v>
      </c>
      <c r="U83" s="207">
        <v>20.47</v>
      </c>
      <c r="V83" s="207">
        <v>5.33</v>
      </c>
      <c r="W83" s="207">
        <v>8.92</v>
      </c>
      <c r="X83" s="207">
        <v>43.27</v>
      </c>
      <c r="Y83" s="207">
        <v>0</v>
      </c>
      <c r="Z83" s="207">
        <v>71.64</v>
      </c>
      <c r="AA83" s="207">
        <v>23.46</v>
      </c>
      <c r="AB83" s="207">
        <v>0</v>
      </c>
      <c r="AC83" s="207">
        <v>11.74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69.599999999999994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8.57</v>
      </c>
      <c r="L84" s="207">
        <v>554.04999999999995</v>
      </c>
      <c r="M84" s="207">
        <v>26.56</v>
      </c>
      <c r="N84" s="207">
        <v>34.229999999999997</v>
      </c>
      <c r="O84" s="207">
        <v>0</v>
      </c>
      <c r="P84" s="207">
        <v>32.130000000000003</v>
      </c>
      <c r="Q84" s="207">
        <v>1.74</v>
      </c>
      <c r="R84" s="207">
        <v>12.24</v>
      </c>
      <c r="S84" s="207">
        <v>7.64</v>
      </c>
      <c r="T84" s="207">
        <v>0</v>
      </c>
      <c r="U84" s="207">
        <v>20.47</v>
      </c>
      <c r="V84" s="207">
        <v>5.33</v>
      </c>
      <c r="W84" s="207">
        <v>8.92</v>
      </c>
      <c r="X84" s="207">
        <v>43.27</v>
      </c>
      <c r="Y84" s="207">
        <v>0</v>
      </c>
      <c r="Z84" s="207">
        <v>71.64</v>
      </c>
      <c r="AA84" s="207">
        <v>23.46</v>
      </c>
      <c r="AB84" s="207">
        <v>0</v>
      </c>
      <c r="AC84" s="207">
        <v>11.74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69.599999999999994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8.57</v>
      </c>
      <c r="L85" s="207">
        <v>554.04999999999995</v>
      </c>
      <c r="M85" s="207">
        <v>26.56</v>
      </c>
      <c r="N85" s="207">
        <v>34.229999999999997</v>
      </c>
      <c r="O85" s="207">
        <v>0</v>
      </c>
      <c r="P85" s="207">
        <v>32.130000000000003</v>
      </c>
      <c r="Q85" s="207">
        <v>1.74</v>
      </c>
      <c r="R85" s="207">
        <v>12.24</v>
      </c>
      <c r="S85" s="207">
        <v>7.64</v>
      </c>
      <c r="T85" s="207">
        <v>0</v>
      </c>
      <c r="U85" s="207">
        <v>20.47</v>
      </c>
      <c r="V85" s="207">
        <v>5.33</v>
      </c>
      <c r="W85" s="207">
        <v>8.92</v>
      </c>
      <c r="X85" s="207">
        <v>43.27</v>
      </c>
      <c r="Y85" s="207">
        <v>0</v>
      </c>
      <c r="Z85" s="207">
        <v>71.64</v>
      </c>
      <c r="AA85" s="207">
        <v>23.46</v>
      </c>
      <c r="AB85" s="207">
        <v>0</v>
      </c>
      <c r="AC85" s="207">
        <v>11.74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8.57</v>
      </c>
      <c r="L86" s="207">
        <v>554.04999999999995</v>
      </c>
      <c r="M86" s="207">
        <v>26.56</v>
      </c>
      <c r="N86" s="207">
        <v>34.229999999999997</v>
      </c>
      <c r="O86" s="207">
        <v>0</v>
      </c>
      <c r="P86" s="207">
        <v>32.130000000000003</v>
      </c>
      <c r="Q86" s="207">
        <v>1.74</v>
      </c>
      <c r="R86" s="207">
        <v>12.24</v>
      </c>
      <c r="S86" s="207">
        <v>7.64</v>
      </c>
      <c r="T86" s="207">
        <v>0</v>
      </c>
      <c r="U86" s="207">
        <v>20.47</v>
      </c>
      <c r="V86" s="207">
        <v>5.33</v>
      </c>
      <c r="W86" s="207">
        <v>8.92</v>
      </c>
      <c r="X86" s="207">
        <v>43.27</v>
      </c>
      <c r="Y86" s="207">
        <v>0</v>
      </c>
      <c r="Z86" s="207">
        <v>71.64</v>
      </c>
      <c r="AA86" s="207">
        <v>23.46</v>
      </c>
      <c r="AB86" s="207">
        <v>0</v>
      </c>
      <c r="AC86" s="207">
        <v>11.74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8.57</v>
      </c>
      <c r="L87" s="207">
        <v>554.04999999999995</v>
      </c>
      <c r="M87" s="207">
        <v>26.56</v>
      </c>
      <c r="N87" s="207">
        <v>34.229999999999997</v>
      </c>
      <c r="O87" s="207">
        <v>0</v>
      </c>
      <c r="P87" s="207">
        <v>32.130000000000003</v>
      </c>
      <c r="Q87" s="207">
        <v>1.74</v>
      </c>
      <c r="R87" s="207">
        <v>12.24</v>
      </c>
      <c r="S87" s="207">
        <v>7.64</v>
      </c>
      <c r="T87" s="207">
        <v>0</v>
      </c>
      <c r="U87" s="207">
        <v>20.47</v>
      </c>
      <c r="V87" s="207">
        <v>5.33</v>
      </c>
      <c r="W87" s="207">
        <v>8.92</v>
      </c>
      <c r="X87" s="207">
        <v>43.27</v>
      </c>
      <c r="Y87" s="207">
        <v>0</v>
      </c>
      <c r="Z87" s="207">
        <v>71.64</v>
      </c>
      <c r="AA87" s="207">
        <v>23.46</v>
      </c>
      <c r="AB87" s="207">
        <v>0</v>
      </c>
      <c r="AC87" s="207">
        <v>11.74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8.57</v>
      </c>
      <c r="L88" s="207">
        <v>554.04999999999995</v>
      </c>
      <c r="M88" s="207">
        <v>26.56</v>
      </c>
      <c r="N88" s="207">
        <v>34.229999999999997</v>
      </c>
      <c r="O88" s="207">
        <v>0</v>
      </c>
      <c r="P88" s="207">
        <v>32.130000000000003</v>
      </c>
      <c r="Q88" s="207">
        <v>1.74</v>
      </c>
      <c r="R88" s="207">
        <v>12.24</v>
      </c>
      <c r="S88" s="207">
        <v>7.64</v>
      </c>
      <c r="T88" s="207">
        <v>0</v>
      </c>
      <c r="U88" s="207">
        <v>20.47</v>
      </c>
      <c r="V88" s="207">
        <v>5.33</v>
      </c>
      <c r="W88" s="207">
        <v>8.92</v>
      </c>
      <c r="X88" s="207">
        <v>43.27</v>
      </c>
      <c r="Y88" s="207">
        <v>0</v>
      </c>
      <c r="Z88" s="207">
        <v>71.64</v>
      </c>
      <c r="AA88" s="207">
        <v>23.46</v>
      </c>
      <c r="AB88" s="207">
        <v>0</v>
      </c>
      <c r="AC88" s="207">
        <v>11.74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8.57</v>
      </c>
      <c r="L89" s="207">
        <v>554.04999999999995</v>
      </c>
      <c r="M89" s="207">
        <v>26.56</v>
      </c>
      <c r="N89" s="207">
        <v>34.229999999999997</v>
      </c>
      <c r="O89" s="207">
        <v>0</v>
      </c>
      <c r="P89" s="207">
        <v>32.130000000000003</v>
      </c>
      <c r="Q89" s="207">
        <v>1.74</v>
      </c>
      <c r="R89" s="207">
        <v>12.24</v>
      </c>
      <c r="S89" s="207">
        <v>7.64</v>
      </c>
      <c r="T89" s="207">
        <v>0</v>
      </c>
      <c r="U89" s="207">
        <v>20.47</v>
      </c>
      <c r="V89" s="207">
        <v>5.33</v>
      </c>
      <c r="W89" s="207">
        <v>8.92</v>
      </c>
      <c r="X89" s="207">
        <v>43.27</v>
      </c>
      <c r="Y89" s="207">
        <v>0</v>
      </c>
      <c r="Z89" s="207">
        <v>71.64</v>
      </c>
      <c r="AA89" s="207">
        <v>23.46</v>
      </c>
      <c r="AB89" s="207">
        <v>0</v>
      </c>
      <c r="AC89" s="207">
        <v>11.74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8.57</v>
      </c>
      <c r="L90" s="207">
        <v>554.04999999999995</v>
      </c>
      <c r="M90" s="207">
        <v>26.56</v>
      </c>
      <c r="N90" s="207">
        <v>34.229999999999997</v>
      </c>
      <c r="O90" s="207">
        <v>0</v>
      </c>
      <c r="P90" s="207">
        <v>32.130000000000003</v>
      </c>
      <c r="Q90" s="207">
        <v>1.74</v>
      </c>
      <c r="R90" s="207">
        <v>12.24</v>
      </c>
      <c r="S90" s="207">
        <v>7.64</v>
      </c>
      <c r="T90" s="207">
        <v>0</v>
      </c>
      <c r="U90" s="207">
        <v>20.47</v>
      </c>
      <c r="V90" s="207">
        <v>5.33</v>
      </c>
      <c r="W90" s="207">
        <v>8.92</v>
      </c>
      <c r="X90" s="207">
        <v>43.27</v>
      </c>
      <c r="Y90" s="207">
        <v>0</v>
      </c>
      <c r="Z90" s="207">
        <v>71.64</v>
      </c>
      <c r="AA90" s="207">
        <v>23.46</v>
      </c>
      <c r="AB90" s="207">
        <v>0</v>
      </c>
      <c r="AC90" s="207">
        <v>11.74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8.57</v>
      </c>
      <c r="L91" s="207">
        <v>487.61</v>
      </c>
      <c r="M91" s="207">
        <v>26.56</v>
      </c>
      <c r="N91" s="207">
        <v>34.229999999999997</v>
      </c>
      <c r="O91" s="207">
        <v>0</v>
      </c>
      <c r="P91" s="207">
        <v>32.130000000000003</v>
      </c>
      <c r="Q91" s="207">
        <v>1.76</v>
      </c>
      <c r="R91" s="207">
        <v>12.24</v>
      </c>
      <c r="S91" s="207">
        <v>7.64</v>
      </c>
      <c r="T91" s="207">
        <v>0</v>
      </c>
      <c r="U91" s="207">
        <v>20.47</v>
      </c>
      <c r="V91" s="207">
        <v>5.33</v>
      </c>
      <c r="W91" s="207">
        <v>12.24</v>
      </c>
      <c r="X91" s="207">
        <v>43.27</v>
      </c>
      <c r="Y91" s="207">
        <v>0</v>
      </c>
      <c r="Z91" s="207">
        <v>71.64</v>
      </c>
      <c r="AA91" s="207">
        <v>23.46</v>
      </c>
      <c r="AB91" s="207">
        <v>0</v>
      </c>
      <c r="AC91" s="207">
        <v>11.74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57.27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8.57</v>
      </c>
      <c r="L92" s="207">
        <v>430.24</v>
      </c>
      <c r="M92" s="207">
        <v>26.56</v>
      </c>
      <c r="N92" s="207">
        <v>34.229999999999997</v>
      </c>
      <c r="O92" s="207">
        <v>0</v>
      </c>
      <c r="P92" s="207">
        <v>32.130000000000003</v>
      </c>
      <c r="Q92" s="207">
        <v>1.76</v>
      </c>
      <c r="R92" s="207">
        <v>12.24</v>
      </c>
      <c r="S92" s="207">
        <v>7.64</v>
      </c>
      <c r="T92" s="207">
        <v>0</v>
      </c>
      <c r="U92" s="207">
        <v>20.47</v>
      </c>
      <c r="V92" s="207">
        <v>5.33</v>
      </c>
      <c r="W92" s="207">
        <v>12.24</v>
      </c>
      <c r="X92" s="207">
        <v>43.27</v>
      </c>
      <c r="Y92" s="207">
        <v>0</v>
      </c>
      <c r="Z92" s="207">
        <v>71.64</v>
      </c>
      <c r="AA92" s="207">
        <v>23.46</v>
      </c>
      <c r="AB92" s="207">
        <v>0</v>
      </c>
      <c r="AC92" s="207">
        <v>11.74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57.27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8.57</v>
      </c>
      <c r="L93" s="207">
        <v>401.56</v>
      </c>
      <c r="M93" s="207">
        <v>26.56</v>
      </c>
      <c r="N93" s="207">
        <v>34.229999999999997</v>
      </c>
      <c r="O93" s="207">
        <v>0</v>
      </c>
      <c r="P93" s="207">
        <v>32.130000000000003</v>
      </c>
      <c r="Q93" s="207">
        <v>1.76</v>
      </c>
      <c r="R93" s="207">
        <v>12.24</v>
      </c>
      <c r="S93" s="207">
        <v>7.64</v>
      </c>
      <c r="T93" s="207">
        <v>0</v>
      </c>
      <c r="U93" s="207">
        <v>20.47</v>
      </c>
      <c r="V93" s="207">
        <v>5.33</v>
      </c>
      <c r="W93" s="207">
        <v>12.24</v>
      </c>
      <c r="X93" s="207">
        <v>43.27</v>
      </c>
      <c r="Y93" s="207">
        <v>0</v>
      </c>
      <c r="Z93" s="207">
        <v>71.64</v>
      </c>
      <c r="AA93" s="207">
        <v>23.46</v>
      </c>
      <c r="AB93" s="207">
        <v>0</v>
      </c>
      <c r="AC93" s="207">
        <v>11.74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58.52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8.57</v>
      </c>
      <c r="L94" s="207">
        <v>363.31</v>
      </c>
      <c r="M94" s="207">
        <v>26.56</v>
      </c>
      <c r="N94" s="207">
        <v>34.229999999999997</v>
      </c>
      <c r="O94" s="207">
        <v>0</v>
      </c>
      <c r="P94" s="207">
        <v>32.130000000000003</v>
      </c>
      <c r="Q94" s="207">
        <v>1.77</v>
      </c>
      <c r="R94" s="207">
        <v>12.24</v>
      </c>
      <c r="S94" s="207">
        <v>7.64</v>
      </c>
      <c r="T94" s="207">
        <v>0</v>
      </c>
      <c r="U94" s="207">
        <v>20.47</v>
      </c>
      <c r="V94" s="207">
        <v>5.33</v>
      </c>
      <c r="W94" s="207">
        <v>12.24</v>
      </c>
      <c r="X94" s="207">
        <v>43.27</v>
      </c>
      <c r="Y94" s="207">
        <v>0</v>
      </c>
      <c r="Z94" s="207">
        <v>71.64</v>
      </c>
      <c r="AA94" s="207">
        <v>23.46</v>
      </c>
      <c r="AB94" s="207">
        <v>0</v>
      </c>
      <c r="AC94" s="207">
        <v>11.74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58.52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8.73</v>
      </c>
      <c r="L95" s="207">
        <v>334.63</v>
      </c>
      <c r="M95" s="207">
        <v>26.56</v>
      </c>
      <c r="N95" s="207">
        <v>34.229999999999997</v>
      </c>
      <c r="O95" s="207">
        <v>0</v>
      </c>
      <c r="P95" s="207">
        <v>32.130000000000003</v>
      </c>
      <c r="Q95" s="207">
        <v>3.17</v>
      </c>
      <c r="R95" s="207">
        <v>12.24</v>
      </c>
      <c r="S95" s="207">
        <v>7.64</v>
      </c>
      <c r="T95" s="207">
        <v>0</v>
      </c>
      <c r="U95" s="207">
        <v>20.47</v>
      </c>
      <c r="V95" s="207">
        <v>5.33</v>
      </c>
      <c r="W95" s="207">
        <v>12.24</v>
      </c>
      <c r="X95" s="207">
        <v>43.27</v>
      </c>
      <c r="Y95" s="207">
        <v>0</v>
      </c>
      <c r="Z95" s="207">
        <v>71.64</v>
      </c>
      <c r="AA95" s="207">
        <v>23.46</v>
      </c>
      <c r="AB95" s="207">
        <v>0</v>
      </c>
      <c r="AC95" s="207">
        <v>11.74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58.52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8.57</v>
      </c>
      <c r="L96" s="207">
        <v>304.02999999999997</v>
      </c>
      <c r="M96" s="207">
        <v>26.56</v>
      </c>
      <c r="N96" s="207">
        <v>34.229999999999997</v>
      </c>
      <c r="O96" s="207">
        <v>0</v>
      </c>
      <c r="P96" s="207">
        <v>32.130000000000003</v>
      </c>
      <c r="Q96" s="207">
        <v>3.17</v>
      </c>
      <c r="R96" s="207">
        <v>12.24</v>
      </c>
      <c r="S96" s="207">
        <v>7.64</v>
      </c>
      <c r="T96" s="207">
        <v>0</v>
      </c>
      <c r="U96" s="207">
        <v>20.47</v>
      </c>
      <c r="V96" s="207">
        <v>5.33</v>
      </c>
      <c r="W96" s="207">
        <v>12.24</v>
      </c>
      <c r="X96" s="207">
        <v>43.27</v>
      </c>
      <c r="Y96" s="207">
        <v>0</v>
      </c>
      <c r="Z96" s="207">
        <v>71.64</v>
      </c>
      <c r="AA96" s="207">
        <v>23.46</v>
      </c>
      <c r="AB96" s="207">
        <v>0</v>
      </c>
      <c r="AC96" s="207">
        <v>11.74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58.52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304.04000000000002</v>
      </c>
      <c r="M97" s="207">
        <v>26.56</v>
      </c>
      <c r="N97" s="207">
        <v>34.229999999999997</v>
      </c>
      <c r="O97" s="207">
        <v>0</v>
      </c>
      <c r="P97" s="207">
        <v>32.130000000000003</v>
      </c>
      <c r="Q97" s="207">
        <v>0</v>
      </c>
      <c r="R97" s="207">
        <v>2.87</v>
      </c>
      <c r="S97" s="207">
        <v>0</v>
      </c>
      <c r="T97" s="207">
        <v>0</v>
      </c>
      <c r="U97" s="207">
        <v>20.47</v>
      </c>
      <c r="V97" s="207">
        <v>0</v>
      </c>
      <c r="W97" s="207">
        <v>12.24</v>
      </c>
      <c r="X97" s="207">
        <v>43.27</v>
      </c>
      <c r="Y97" s="207">
        <v>0</v>
      </c>
      <c r="Z97" s="207">
        <v>71.64</v>
      </c>
      <c r="AA97" s="207">
        <v>23.46</v>
      </c>
      <c r="AB97" s="207">
        <v>0</v>
      </c>
      <c r="AC97" s="207">
        <v>11.74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58.52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304.04000000000002</v>
      </c>
      <c r="M98" s="207">
        <v>26.56</v>
      </c>
      <c r="N98" s="207">
        <v>34.229999999999997</v>
      </c>
      <c r="O98" s="207">
        <v>0</v>
      </c>
      <c r="P98" s="207">
        <v>32.130000000000003</v>
      </c>
      <c r="Q98" s="207">
        <v>0</v>
      </c>
      <c r="R98" s="207">
        <v>2.87</v>
      </c>
      <c r="S98" s="207">
        <v>0</v>
      </c>
      <c r="T98" s="207">
        <v>0</v>
      </c>
      <c r="U98" s="207">
        <v>20.47</v>
      </c>
      <c r="V98" s="207">
        <v>0</v>
      </c>
      <c r="W98" s="207">
        <v>12.24</v>
      </c>
      <c r="X98" s="207">
        <v>43.27</v>
      </c>
      <c r="Y98" s="207">
        <v>0</v>
      </c>
      <c r="Z98" s="207">
        <v>71.64</v>
      </c>
      <c r="AA98" s="207">
        <v>23.46</v>
      </c>
      <c r="AB98" s="207">
        <v>0</v>
      </c>
      <c r="AC98" s="207">
        <v>11.74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58.52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0.17650750000000023</v>
      </c>
      <c r="L99">
        <f t="shared" si="0"/>
        <v>10.921525000000001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0.77112000000000169</v>
      </c>
      <c r="Q99">
        <f t="shared" si="0"/>
        <v>4.2269999999999995E-2</v>
      </c>
      <c r="R99">
        <f t="shared" si="0"/>
        <v>0.24300750000000015</v>
      </c>
      <c r="S99">
        <f t="shared" si="0"/>
        <v>0.14791749999999981</v>
      </c>
      <c r="T99">
        <f t="shared" si="0"/>
        <v>0</v>
      </c>
      <c r="U99">
        <f t="shared" si="0"/>
        <v>0.49128000000000055</v>
      </c>
      <c r="V99">
        <f t="shared" si="0"/>
        <v>9.4607499999999969E-2</v>
      </c>
      <c r="W99">
        <f t="shared" si="0"/>
        <v>0.19090249999999986</v>
      </c>
      <c r="X99">
        <f t="shared" si="0"/>
        <v>0.8476024999999997</v>
      </c>
      <c r="Y99">
        <f t="shared" si="0"/>
        <v>0</v>
      </c>
      <c r="Z99">
        <f t="shared" si="0"/>
        <v>1.5094850000000017</v>
      </c>
      <c r="AA99">
        <f t="shared" si="0"/>
        <v>0.48136500000000049</v>
      </c>
      <c r="AB99">
        <f t="shared" si="0"/>
        <v>0</v>
      </c>
      <c r="AC99">
        <f t="shared" si="0"/>
        <v>0.27944250000000015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0.4390449999999993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1.4857375000000017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0.1917725000000001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44944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508</v>
      </c>
      <c r="AB1" s="91" t="s">
        <v>242</v>
      </c>
      <c r="AC1" s="91" t="s">
        <v>509</v>
      </c>
      <c r="AD1" s="91" t="s">
        <v>510</v>
      </c>
      <c r="AE1" s="91" t="s">
        <v>511</v>
      </c>
      <c r="AF1" s="91" t="s">
        <v>256</v>
      </c>
      <c r="AG1" s="91" t="s">
        <v>512</v>
      </c>
      <c r="AH1" s="91" t="s">
        <v>513</v>
      </c>
      <c r="AI1" s="91" t="s">
        <v>514</v>
      </c>
      <c r="AJ1" s="91" t="s">
        <v>515</v>
      </c>
      <c r="AK1" s="91" t="s">
        <v>516</v>
      </c>
      <c r="AL1" s="91" t="s">
        <v>517</v>
      </c>
      <c r="AM1" s="91" t="s">
        <v>518</v>
      </c>
      <c r="AN1" s="91" t="s">
        <v>519</v>
      </c>
      <c r="AO1" s="91" t="s">
        <v>520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521</v>
      </c>
      <c r="AV1" s="91" t="s">
        <v>522</v>
      </c>
      <c r="AW1" s="91" t="s">
        <v>523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18.315999999999999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9.7926530798966134</v>
      </c>
      <c r="M3" s="81">
        <f>K3+L3</f>
        <v>15.919443328007112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9.7926530798966134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0.40845268320736655</v>
      </c>
      <c r="AF3" s="88">
        <v>0.40845268320736655</v>
      </c>
      <c r="AG3" s="88">
        <v>0.40845268320736655</v>
      </c>
      <c r="AH3" s="88">
        <v>0.35739609780644571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0.35739609780644571</v>
      </c>
      <c r="AV3" s="88">
        <v>0.35739609780644571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18.143999999999998</v>
      </c>
      <c r="C4" s="23"/>
      <c r="D4" s="23"/>
      <c r="E4" s="23"/>
      <c r="F4" s="23"/>
      <c r="G4" s="23"/>
      <c r="H4" s="23"/>
      <c r="I4" s="23"/>
      <c r="J4" s="23">
        <v>6.1125210555867477</v>
      </c>
      <c r="K4" s="25">
        <f t="shared" ref="K4:K67" si="4">SUM(C4:J4)</f>
        <v>6.1125210555867477</v>
      </c>
      <c r="L4" s="24">
        <f t="shared" ref="L4:L67" si="5">U4+V4</f>
        <v>9.7698461538461512</v>
      </c>
      <c r="M4" s="81">
        <f t="shared" ref="M4:M67" si="6">K4+L4</f>
        <v>15.8823672094329</v>
      </c>
      <c r="O4" s="78">
        <f t="shared" ref="O4:O67" si="7">-SUM(P4:S4,U4)</f>
        <v>-6.1125210555867477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6.1125210555867477</v>
      </c>
      <c r="T4">
        <v>3</v>
      </c>
      <c r="U4" s="87">
        <f>IFERROR(-HLOOKUP($U$1,IEX!$W$2:$BH$98,T4,FALSE),0)</f>
        <v>0</v>
      </c>
      <c r="V4" s="88">
        <f t="shared" ref="V4:V67" si="8">SUM(X4:AQ4)</f>
        <v>9.7698461538461512</v>
      </c>
      <c r="W4" s="94"/>
      <c r="X4" s="88">
        <v>0</v>
      </c>
      <c r="Y4" s="88">
        <v>0.25468837731611443</v>
      </c>
      <c r="Z4" s="88">
        <v>0.30562605277933735</v>
      </c>
      <c r="AA4" s="88">
        <v>0.45843907916900606</v>
      </c>
      <c r="AB4" s="88">
        <v>1.0187535092644577</v>
      </c>
      <c r="AC4" s="88">
        <v>0.43806400898371683</v>
      </c>
      <c r="AD4" s="88">
        <v>0.41768893879842772</v>
      </c>
      <c r="AE4" s="88">
        <v>0.40750140370578314</v>
      </c>
      <c r="AF4" s="88">
        <v>0.40750140370578314</v>
      </c>
      <c r="AG4" s="88">
        <v>0.40750140370578314</v>
      </c>
      <c r="AH4" s="88">
        <v>0.35656372824256022</v>
      </c>
      <c r="AI4" s="88">
        <v>0.30562605277933735</v>
      </c>
      <c r="AJ4" s="88">
        <v>0.25468837731611443</v>
      </c>
      <c r="AK4" s="88">
        <v>1.1206288601909038</v>
      </c>
      <c r="AL4" s="88">
        <v>1.0187535092644577</v>
      </c>
      <c r="AM4" s="88">
        <v>0.61125210555867471</v>
      </c>
      <c r="AN4" s="88">
        <v>0.45843907916900606</v>
      </c>
      <c r="AO4" s="88">
        <v>0.61125210555867471</v>
      </c>
      <c r="AP4" s="88">
        <v>0.50937675463222887</v>
      </c>
      <c r="AQ4" s="88">
        <v>0.40750140370578314</v>
      </c>
      <c r="AR4" s="88">
        <v>0.30562605277933735</v>
      </c>
      <c r="AS4" s="88">
        <v>0.30562605277933735</v>
      </c>
      <c r="AT4" s="88">
        <v>0.52975182481751815</v>
      </c>
      <c r="AU4" s="88">
        <v>0.35656372824256022</v>
      </c>
      <c r="AV4" s="88">
        <v>0.35656372824256022</v>
      </c>
      <c r="AW4" s="88">
        <v>0.40750140370578314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18.988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9.7926530798966134</v>
      </c>
      <c r="M5" s="81">
        <f t="shared" si="6"/>
        <v>15.919443328007112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9.7926530798966134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0.40845268320736655</v>
      </c>
      <c r="AF5" s="88">
        <v>0.40845268320736655</v>
      </c>
      <c r="AG5" s="88">
        <v>0.40845268320736655</v>
      </c>
      <c r="AH5" s="88">
        <v>0.35739609780644571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0.35739609780644571</v>
      </c>
      <c r="AV5" s="88">
        <v>0.35739609780644571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19.22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9.7926530798966134</v>
      </c>
      <c r="M6" s="81">
        <f t="shared" si="6"/>
        <v>15.919443328007112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9.7926530798966134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0.40845268320736655</v>
      </c>
      <c r="AF6" s="88">
        <v>0.40845268320736655</v>
      </c>
      <c r="AG6" s="88">
        <v>0.40845268320736655</v>
      </c>
      <c r="AH6" s="88">
        <v>0.35739609780644571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0.35739609780644571</v>
      </c>
      <c r="AV6" s="88">
        <v>0.35739609780644571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18.835999999999999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9.7926530798966134</v>
      </c>
      <c r="M7" s="81">
        <f t="shared" si="6"/>
        <v>15.919443328007112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9.7926530798966134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0.40845268320736655</v>
      </c>
      <c r="AF7" s="88">
        <v>0.40845268320736655</v>
      </c>
      <c r="AG7" s="88">
        <v>0.40845268320736655</v>
      </c>
      <c r="AH7" s="88">
        <v>0.35739609780644571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0.35739609780644571</v>
      </c>
      <c r="AV7" s="88">
        <v>0.35739609780644571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19.123999999999999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9.7926530798966134</v>
      </c>
      <c r="M8" s="81">
        <f t="shared" si="6"/>
        <v>15.919443328007112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9.7926530798966134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0.40845268320736655</v>
      </c>
      <c r="AF8" s="88">
        <v>0.40845268320736655</v>
      </c>
      <c r="AG8" s="88">
        <v>0.40845268320736655</v>
      </c>
      <c r="AH8" s="88">
        <v>0.35739609780644571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0.35739609780644571</v>
      </c>
      <c r="AV8" s="88">
        <v>0.35739609780644571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18.68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9.7926530798966134</v>
      </c>
      <c r="M9" s="81">
        <f t="shared" si="6"/>
        <v>15.919443328007112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9.7926530798966134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0.40845268320736655</v>
      </c>
      <c r="AF9" s="88">
        <v>0.40845268320736655</v>
      </c>
      <c r="AG9" s="88">
        <v>0.40845268320736655</v>
      </c>
      <c r="AH9" s="88">
        <v>0.35739609780644571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0.35739609780644571</v>
      </c>
      <c r="AV9" s="88">
        <v>0.35739609780644571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18.988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9.7926530798966134</v>
      </c>
      <c r="M10" s="81">
        <f t="shared" si="6"/>
        <v>15.919443328007112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9.7926530798966134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0.40845268320736655</v>
      </c>
      <c r="AF10" s="88">
        <v>0.40845268320736655</v>
      </c>
      <c r="AG10" s="88">
        <v>0.40845268320736655</v>
      </c>
      <c r="AH10" s="88">
        <v>0.35739609780644571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0.35739609780644571</v>
      </c>
      <c r="AV10" s="88">
        <v>0.35739609780644571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9.7926530798966134</v>
      </c>
      <c r="M11" s="81">
        <f t="shared" si="6"/>
        <v>15.919443328007112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9.7926530798966134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0.40845268320736655</v>
      </c>
      <c r="AF11" s="88">
        <v>0.40845268320736655</v>
      </c>
      <c r="AG11" s="88">
        <v>0.40845268320736655</v>
      </c>
      <c r="AH11" s="88">
        <v>0.35739609780644571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0.35739609780644571</v>
      </c>
      <c r="AV11" s="88">
        <v>0.35739609780644571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9.7926530798966134</v>
      </c>
      <c r="M12" s="81">
        <f t="shared" si="6"/>
        <v>15.919443328007112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9.7926530798966134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0.40845268320736655</v>
      </c>
      <c r="AF12" s="88">
        <v>0.40845268320736655</v>
      </c>
      <c r="AG12" s="88">
        <v>0.40845268320736655</v>
      </c>
      <c r="AH12" s="88">
        <v>0.35739609780644571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0.35739609780644571</v>
      </c>
      <c r="AV12" s="88">
        <v>0.35739609780644571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18.968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9.7926530798966134</v>
      </c>
      <c r="M13" s="81">
        <f t="shared" si="6"/>
        <v>15.919443328007112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9.7926530798966134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0.40845268320736655</v>
      </c>
      <c r="AF13" s="88">
        <v>0.40845268320736655</v>
      </c>
      <c r="AG13" s="88">
        <v>0.40845268320736655</v>
      </c>
      <c r="AH13" s="88">
        <v>0.35739609780644571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0.35739609780644571</v>
      </c>
      <c r="AV13" s="88">
        <v>0.35739609780644571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19.143999999999998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9.7926530798966134</v>
      </c>
      <c r="M14" s="81">
        <f t="shared" si="6"/>
        <v>15.919443328007112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9.7926530798966134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0.40845268320736655</v>
      </c>
      <c r="AF14" s="88">
        <v>0.40845268320736655</v>
      </c>
      <c r="AG14" s="88">
        <v>0.40845268320736655</v>
      </c>
      <c r="AH14" s="88">
        <v>0.35739609780644571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0.35739609780644571</v>
      </c>
      <c r="AV14" s="88">
        <v>0.35739609780644571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19.103999999999999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9.7926530798966134</v>
      </c>
      <c r="M15" s="81">
        <f t="shared" si="6"/>
        <v>15.919443328007112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9.7926530798966134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0.40845268320736655</v>
      </c>
      <c r="AF15" s="88">
        <v>0.40845268320736655</v>
      </c>
      <c r="AG15" s="88">
        <v>0.40845268320736655</v>
      </c>
      <c r="AH15" s="88">
        <v>0.35739609780644571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0.35739609780644571</v>
      </c>
      <c r="AV15" s="88">
        <v>0.35739609780644571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17.356000000000002</v>
      </c>
      <c r="C16" s="23"/>
      <c r="D16" s="23"/>
      <c r="E16" s="23"/>
      <c r="F16" s="23"/>
      <c r="G16" s="23"/>
      <c r="H16" s="23"/>
      <c r="I16" s="23"/>
      <c r="J16" s="23">
        <v>5.8470522178551372</v>
      </c>
      <c r="K16" s="25">
        <f t="shared" si="4"/>
        <v>5.8470522178551372</v>
      </c>
      <c r="L16" s="24">
        <f t="shared" si="5"/>
        <v>9.345538461538462</v>
      </c>
      <c r="M16" s="81">
        <f t="shared" si="6"/>
        <v>15.1925906793936</v>
      </c>
      <c r="O16" s="78">
        <f t="shared" si="7"/>
        <v>-5.8470522178551372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5.8470522178551372</v>
      </c>
      <c r="T16">
        <v>15</v>
      </c>
      <c r="U16" s="87">
        <f>IFERROR(-HLOOKUP($U$1,IEX!$W$2:$BH$98,T16,FALSE),0)</f>
        <v>0</v>
      </c>
      <c r="V16" s="88">
        <f t="shared" si="8"/>
        <v>9.345538461538462</v>
      </c>
      <c r="W16" s="94"/>
      <c r="X16" s="88">
        <v>0</v>
      </c>
      <c r="Y16" s="88">
        <v>0.24362717574396403</v>
      </c>
      <c r="Z16" s="88">
        <v>0.29235261089275683</v>
      </c>
      <c r="AA16" s="88">
        <v>0.43852891633913527</v>
      </c>
      <c r="AB16" s="88">
        <v>0.97450870297585612</v>
      </c>
      <c r="AC16" s="88">
        <v>0.41903874227961813</v>
      </c>
      <c r="AD16" s="88">
        <v>0.39954856822010104</v>
      </c>
      <c r="AE16" s="88">
        <v>0.38980348119034247</v>
      </c>
      <c r="AF16" s="88">
        <v>0.38980348119034247</v>
      </c>
      <c r="AG16" s="88">
        <v>0.38980348119034247</v>
      </c>
      <c r="AH16" s="88">
        <v>0.34107804604154962</v>
      </c>
      <c r="AI16" s="88">
        <v>0.29235261089275683</v>
      </c>
      <c r="AJ16" s="88">
        <v>0.24362717574396403</v>
      </c>
      <c r="AK16" s="88">
        <v>1.0719595732734419</v>
      </c>
      <c r="AL16" s="88">
        <v>0.97450870297585612</v>
      </c>
      <c r="AM16" s="88">
        <v>0.58470522178551365</v>
      </c>
      <c r="AN16" s="88">
        <v>0.43852891633913527</v>
      </c>
      <c r="AO16" s="88">
        <v>0.58470522178551365</v>
      </c>
      <c r="AP16" s="88">
        <v>0.48725435148792806</v>
      </c>
      <c r="AQ16" s="88">
        <v>0.38980348119034247</v>
      </c>
      <c r="AR16" s="88">
        <v>0.29235261089275683</v>
      </c>
      <c r="AS16" s="88">
        <v>0.29235261089275683</v>
      </c>
      <c r="AT16" s="88">
        <v>0.5067445255474452</v>
      </c>
      <c r="AU16" s="88">
        <v>0.34107804604154962</v>
      </c>
      <c r="AV16" s="88">
        <v>0.34107804604154962</v>
      </c>
      <c r="AW16" s="88">
        <v>0.38980348119034247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9.7926530798966134</v>
      </c>
      <c r="M17" s="81">
        <f t="shared" si="6"/>
        <v>15.919443328007112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9.7926530798966134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0.40845268320736655</v>
      </c>
      <c r="AF17" s="88">
        <v>0.40845268320736655</v>
      </c>
      <c r="AG17" s="88">
        <v>0.40845268320736655</v>
      </c>
      <c r="AH17" s="88">
        <v>0.35739609780644571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0.35739609780644571</v>
      </c>
      <c r="AV17" s="88">
        <v>0.35739609780644571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9.7926530798966134</v>
      </c>
      <c r="M18" s="81">
        <f t="shared" si="6"/>
        <v>15.919443328007112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9.7926530798966134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0.40845268320736655</v>
      </c>
      <c r="AF18" s="88">
        <v>0.40845268320736655</v>
      </c>
      <c r="AG18" s="88">
        <v>0.40845268320736655</v>
      </c>
      <c r="AH18" s="88">
        <v>0.35739609780644571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0.35739609780644571</v>
      </c>
      <c r="AV18" s="88">
        <v>0.35739609780644571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19.027999999999999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9.7926530798966134</v>
      </c>
      <c r="M19" s="81">
        <f t="shared" si="6"/>
        <v>15.919443328007112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9.7926530798966134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0.40845268320736655</v>
      </c>
      <c r="AF19" s="88">
        <v>0.40845268320736655</v>
      </c>
      <c r="AG19" s="88">
        <v>0.40845268320736655</v>
      </c>
      <c r="AH19" s="88">
        <v>0.35739609780644571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0.35739609780644571</v>
      </c>
      <c r="AV19" s="88">
        <v>0.35739609780644571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19.372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9.7926530798966134</v>
      </c>
      <c r="M20" s="81">
        <f t="shared" si="6"/>
        <v>15.919443328007112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9.7926530798966134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0.40845268320736655</v>
      </c>
      <c r="AF20" s="88">
        <v>0.40845268320736655</v>
      </c>
      <c r="AG20" s="88">
        <v>0.40845268320736655</v>
      </c>
      <c r="AH20" s="88">
        <v>0.35739609780644571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0.35739609780644571</v>
      </c>
      <c r="AV20" s="88">
        <v>0.35739609780644571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9.7926530798966134</v>
      </c>
      <c r="M21" s="81">
        <f t="shared" si="6"/>
        <v>15.919443328007112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9.7926530798966134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0.40845268320736655</v>
      </c>
      <c r="AF21" s="88">
        <v>0.40845268320736655</v>
      </c>
      <c r="AG21" s="88">
        <v>0.40845268320736655</v>
      </c>
      <c r="AH21" s="88">
        <v>0.35739609780644571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0.35739609780644571</v>
      </c>
      <c r="AV21" s="88">
        <v>0.35739609780644571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19.315999999999999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9.7926530798966134</v>
      </c>
      <c r="M22" s="81">
        <f t="shared" si="6"/>
        <v>15.919443328007112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9.7926530798966134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0.40845268320736655</v>
      </c>
      <c r="AF22" s="88">
        <v>0.40845268320736655</v>
      </c>
      <c r="AG22" s="88">
        <v>0.40845268320736655</v>
      </c>
      <c r="AH22" s="88">
        <v>0.35739609780644571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0.35739609780644571</v>
      </c>
      <c r="AV22" s="88">
        <v>0.35739609780644571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19.18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9.7926530798966134</v>
      </c>
      <c r="M23" s="81">
        <f t="shared" si="6"/>
        <v>15.919443328007112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9.7926530798966134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0.40845268320736655</v>
      </c>
      <c r="AF23" s="88">
        <v>0.40845268320736655</v>
      </c>
      <c r="AG23" s="88">
        <v>0.40845268320736655</v>
      </c>
      <c r="AH23" s="88">
        <v>0.35739609780644571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0.35739609780644571</v>
      </c>
      <c r="AV23" s="88">
        <v>0.35739609780644571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19.103999999999999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9.7926530798966134</v>
      </c>
      <c r="M24" s="81">
        <f t="shared" si="6"/>
        <v>15.919443328007112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9.7926530798966134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0.40845268320736655</v>
      </c>
      <c r="AF24" s="88">
        <v>0.40845268320736655</v>
      </c>
      <c r="AG24" s="88">
        <v>0.40845268320736655</v>
      </c>
      <c r="AH24" s="88">
        <v>0.35739609780644571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0.35739609780644571</v>
      </c>
      <c r="AV24" s="88">
        <v>0.35739609780644571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18.488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9.7926530798966134</v>
      </c>
      <c r="M25" s="81">
        <f t="shared" si="6"/>
        <v>15.919443328007112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9.7926530798966134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0.40845268320736655</v>
      </c>
      <c r="AF25" s="88">
        <v>0.40845268320736655</v>
      </c>
      <c r="AG25" s="88">
        <v>0.40845268320736655</v>
      </c>
      <c r="AH25" s="88">
        <v>0.35739609780644571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0.35739609780644571</v>
      </c>
      <c r="AV25" s="88">
        <v>0.35739609780644571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9.7926530798966134</v>
      </c>
      <c r="M26" s="81">
        <f t="shared" si="6"/>
        <v>15.919443328007112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9.7926530798966134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0.40845268320736655</v>
      </c>
      <c r="AF26" s="88">
        <v>0.40845268320736655</v>
      </c>
      <c r="AG26" s="88">
        <v>0.40845268320736655</v>
      </c>
      <c r="AH26" s="88">
        <v>0.35739609780644571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0.35739609780644571</v>
      </c>
      <c r="AV26" s="88">
        <v>0.35739609780644571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18.452000000000002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9.7926530798966134</v>
      </c>
      <c r="M27" s="81">
        <f t="shared" si="6"/>
        <v>15.919443328007112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9.7926530798966134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0.40845268320736655</v>
      </c>
      <c r="AF27" s="88">
        <v>0.40845268320736655</v>
      </c>
      <c r="AG27" s="88">
        <v>0.40845268320736655</v>
      </c>
      <c r="AH27" s="88">
        <v>0.35739609780644571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0.35739609780644571</v>
      </c>
      <c r="AV27" s="88">
        <v>0.35739609780644571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18.123999999999999</v>
      </c>
      <c r="C28" s="23"/>
      <c r="D28" s="23"/>
      <c r="E28" s="23"/>
      <c r="F28" s="23"/>
      <c r="G28" s="23"/>
      <c r="H28" s="23"/>
      <c r="I28" s="23"/>
      <c r="J28" s="23">
        <v>6.1057832678270616</v>
      </c>
      <c r="K28" s="25">
        <f t="shared" si="4"/>
        <v>6.1057832678270616</v>
      </c>
      <c r="L28" s="24">
        <f t="shared" si="5"/>
        <v>9.7590769230769201</v>
      </c>
      <c r="M28" s="81">
        <f t="shared" si="6"/>
        <v>15.864860190903983</v>
      </c>
      <c r="O28" s="78">
        <f t="shared" si="7"/>
        <v>-6.1057832678270616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6.1057832678270616</v>
      </c>
      <c r="T28">
        <v>27</v>
      </c>
      <c r="U28" s="87">
        <f>IFERROR(-HLOOKUP($U$1,IEX!$W$2:$BH$98,T28,FALSE),0)</f>
        <v>0</v>
      </c>
      <c r="V28" s="88">
        <f t="shared" si="8"/>
        <v>9.7590769230769201</v>
      </c>
      <c r="W28" s="94"/>
      <c r="X28" s="88">
        <v>0</v>
      </c>
      <c r="Y28" s="88">
        <v>0.25440763615946088</v>
      </c>
      <c r="Z28" s="88">
        <v>0.30528916339135304</v>
      </c>
      <c r="AA28" s="88">
        <v>0.45793374508702961</v>
      </c>
      <c r="AB28" s="88">
        <v>1.0176305446378435</v>
      </c>
      <c r="AC28" s="88">
        <v>0.43758113419427275</v>
      </c>
      <c r="AD28" s="88">
        <v>0.41722852330151589</v>
      </c>
      <c r="AE28" s="88">
        <v>0.40705221785513745</v>
      </c>
      <c r="AF28" s="88">
        <v>0.40705221785513745</v>
      </c>
      <c r="AG28" s="88">
        <v>0.40705221785513745</v>
      </c>
      <c r="AH28" s="88">
        <v>0.3561706906232453</v>
      </c>
      <c r="AI28" s="88">
        <v>0.30528916339135304</v>
      </c>
      <c r="AJ28" s="88">
        <v>0.25440763615946088</v>
      </c>
      <c r="AK28" s="88">
        <v>1.1193935991016282</v>
      </c>
      <c r="AL28" s="88">
        <v>1.0176305446378435</v>
      </c>
      <c r="AM28" s="88">
        <v>0.61057832678270607</v>
      </c>
      <c r="AN28" s="88">
        <v>0.45793374508702961</v>
      </c>
      <c r="AO28" s="88">
        <v>0.61057832678270607</v>
      </c>
      <c r="AP28" s="88">
        <v>0.50881527231892176</v>
      </c>
      <c r="AQ28" s="88">
        <v>0.40705221785513745</v>
      </c>
      <c r="AR28" s="88">
        <v>0.30528916339135304</v>
      </c>
      <c r="AS28" s="88">
        <v>0.30528916339135304</v>
      </c>
      <c r="AT28" s="88">
        <v>0.52916788321167874</v>
      </c>
      <c r="AU28" s="88">
        <v>0.3561706906232453</v>
      </c>
      <c r="AV28" s="88">
        <v>0.3561706906232453</v>
      </c>
      <c r="AW28" s="88">
        <v>0.40705221785513745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18.643999999999998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9.7926530798966134</v>
      </c>
      <c r="M29" s="81">
        <f t="shared" si="6"/>
        <v>15.919443328007112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9.7926530798966134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0.40845268320736655</v>
      </c>
      <c r="AF29" s="88">
        <v>0.40845268320736655</v>
      </c>
      <c r="AG29" s="88">
        <v>0.40845268320736655</v>
      </c>
      <c r="AH29" s="88">
        <v>0.35739609780644571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0.35739609780644571</v>
      </c>
      <c r="AV29" s="88">
        <v>0.35739609780644571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18.911999999999999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9.7926530798966134</v>
      </c>
      <c r="M30" s="81">
        <f t="shared" si="6"/>
        <v>15.919443328007112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9.7926530798966134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0.40845268320736655</v>
      </c>
      <c r="AF30" s="88">
        <v>0.40845268320736655</v>
      </c>
      <c r="AG30" s="88">
        <v>0.40845268320736655</v>
      </c>
      <c r="AH30" s="88">
        <v>0.35739609780644571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0.35739609780644571</v>
      </c>
      <c r="AV30" s="88">
        <v>0.35739609780644571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9.7926530798966134</v>
      </c>
      <c r="M31" s="81">
        <f t="shared" si="6"/>
        <v>15.919443328007112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9.7926530798966134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0.40845268320736655</v>
      </c>
      <c r="AF31" s="88">
        <v>0.40845268320736655</v>
      </c>
      <c r="AG31" s="88">
        <v>0.40845268320736655</v>
      </c>
      <c r="AH31" s="88">
        <v>0.35739609780644571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0.35739609780644571</v>
      </c>
      <c r="AV31" s="88">
        <v>0.35739609780644571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18.547999999999998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9.7926530798966134</v>
      </c>
      <c r="M32" s="81">
        <f t="shared" si="6"/>
        <v>15.919443328007112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9.7926530798966134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0.40845268320736655</v>
      </c>
      <c r="AF32" s="88">
        <v>0.40845268320736655</v>
      </c>
      <c r="AG32" s="88">
        <v>0.40845268320736655</v>
      </c>
      <c r="AH32" s="88">
        <v>0.35739609780644571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0.35739609780644571</v>
      </c>
      <c r="AV32" s="88">
        <v>0.35739609780644571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9.7926530798966134</v>
      </c>
      <c r="M33" s="81">
        <f t="shared" si="6"/>
        <v>15.919443328007112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9.7926530798966134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0.40845268320736655</v>
      </c>
      <c r="AF33" s="88">
        <v>0.40845268320736655</v>
      </c>
      <c r="AG33" s="88">
        <v>0.40845268320736655</v>
      </c>
      <c r="AH33" s="88">
        <v>0.35739609780644571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0.35739609780644571</v>
      </c>
      <c r="AV33" s="88">
        <v>0.35739609780644571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18.547999999999998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9.7926530798966134</v>
      </c>
      <c r="M34" s="81">
        <f t="shared" si="6"/>
        <v>15.919443328007112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9.7926530798966134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0.40845268320736655</v>
      </c>
      <c r="AF34" s="88">
        <v>0.40845268320736655</v>
      </c>
      <c r="AG34" s="88">
        <v>0.40845268320736655</v>
      </c>
      <c r="AH34" s="88">
        <v>0.35739609780644571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0.35739609780644571</v>
      </c>
      <c r="AV34" s="88">
        <v>0.35739609780644571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18.295999999999999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9.7926530798966134</v>
      </c>
      <c r="M35" s="81">
        <f t="shared" si="6"/>
        <v>15.919443328007112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9.7926530798966134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0.40845268320736655</v>
      </c>
      <c r="AF35" s="88">
        <v>0.40845268320736655</v>
      </c>
      <c r="AG35" s="88">
        <v>0.40845268320736655</v>
      </c>
      <c r="AH35" s="88">
        <v>0.35739609780644571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0.35739609780644571</v>
      </c>
      <c r="AV35" s="88">
        <v>0.35739609780644571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18.356000000000002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9.7926530798966134</v>
      </c>
      <c r="M36" s="81">
        <f t="shared" si="6"/>
        <v>15.919443328007112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9.7926530798966134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0.40845268320736655</v>
      </c>
      <c r="AF36" s="88">
        <v>0.40845268320736655</v>
      </c>
      <c r="AG36" s="88">
        <v>0.40845268320736655</v>
      </c>
      <c r="AH36" s="88">
        <v>0.35739609780644571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0.35739609780644571</v>
      </c>
      <c r="AV36" s="88">
        <v>0.35739609780644571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18.776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9.7926530798966134</v>
      </c>
      <c r="M37" s="81">
        <f t="shared" si="6"/>
        <v>15.919443328007112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9.7926530798966134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0.40845268320736655</v>
      </c>
      <c r="AF37" s="88">
        <v>0.40845268320736655</v>
      </c>
      <c r="AG37" s="88">
        <v>0.40845268320736655</v>
      </c>
      <c r="AH37" s="88">
        <v>0.35739609780644571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0.35739609780644571</v>
      </c>
      <c r="AV37" s="88">
        <v>0.35739609780644571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9.7926530798966134</v>
      </c>
      <c r="M38" s="81">
        <f t="shared" si="6"/>
        <v>15.919443328007112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9.7926530798966134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0.40845268320736655</v>
      </c>
      <c r="AF38" s="88">
        <v>0.40845268320736655</v>
      </c>
      <c r="AG38" s="88">
        <v>0.40845268320736655</v>
      </c>
      <c r="AH38" s="88">
        <v>0.35739609780644571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0.35739609780644571</v>
      </c>
      <c r="AV38" s="88">
        <v>0.35739609780644571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18.988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9.7926530798966134</v>
      </c>
      <c r="M39" s="81">
        <f t="shared" si="6"/>
        <v>15.919443328007112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9.7926530798966134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0.40845268320736655</v>
      </c>
      <c r="AF39" s="88">
        <v>0.40845268320736655</v>
      </c>
      <c r="AG39" s="88">
        <v>0.40845268320736655</v>
      </c>
      <c r="AH39" s="88">
        <v>0.35739609780644571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0.35739609780644571</v>
      </c>
      <c r="AV39" s="88">
        <v>0.35739609780644571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19.103999999999999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9.7926530798966134</v>
      </c>
      <c r="M40" s="81">
        <f t="shared" si="6"/>
        <v>15.919443328007112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9.7926530798966134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0.40845268320736655</v>
      </c>
      <c r="AF40" s="88">
        <v>0.40845268320736655</v>
      </c>
      <c r="AG40" s="88">
        <v>0.40845268320736655</v>
      </c>
      <c r="AH40" s="88">
        <v>0.35739609780644571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0.35739609780644571</v>
      </c>
      <c r="AV40" s="88">
        <v>0.35739609780644571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19.276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9.7926530798966134</v>
      </c>
      <c r="M41" s="81">
        <f t="shared" si="6"/>
        <v>15.919443328007112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9.7926530798966134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0.40845268320736655</v>
      </c>
      <c r="AF41" s="88">
        <v>0.40845268320736655</v>
      </c>
      <c r="AG41" s="88">
        <v>0.40845268320736655</v>
      </c>
      <c r="AH41" s="88">
        <v>0.35739609780644571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0.35739609780644571</v>
      </c>
      <c r="AV41" s="88">
        <v>0.35739609780644571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18.968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9.7926530798966134</v>
      </c>
      <c r="M42" s="81">
        <f t="shared" si="6"/>
        <v>15.919443328007112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9.7926530798966134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0.40845268320736655</v>
      </c>
      <c r="AF42" s="88">
        <v>0.40845268320736655</v>
      </c>
      <c r="AG42" s="88">
        <v>0.40845268320736655</v>
      </c>
      <c r="AH42" s="88">
        <v>0.35739609780644571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0.35739609780644571</v>
      </c>
      <c r="AV42" s="88">
        <v>0.35739609780644571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9.7926530798966134</v>
      </c>
      <c r="M43" s="81">
        <f t="shared" si="6"/>
        <v>15.919443328007112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9.7926530798966134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0.40845268320736655</v>
      </c>
      <c r="AF43" s="88">
        <v>0.40845268320736655</v>
      </c>
      <c r="AG43" s="88">
        <v>0.40845268320736655</v>
      </c>
      <c r="AH43" s="88">
        <v>0.35739609780644571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0.35739609780644571</v>
      </c>
      <c r="AV43" s="88">
        <v>0.35739609780644571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18.835999999999999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9.7926530798966134</v>
      </c>
      <c r="M44" s="81">
        <f t="shared" si="6"/>
        <v>15.919443328007112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9.7926530798966134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0.40845268320736655</v>
      </c>
      <c r="AF44" s="88">
        <v>0.40845268320736655</v>
      </c>
      <c r="AG44" s="88">
        <v>0.40845268320736655</v>
      </c>
      <c r="AH44" s="88">
        <v>0.35739609780644571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0.35739609780644571</v>
      </c>
      <c r="AV44" s="88">
        <v>0.35739609780644571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18.623999999999999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9.7926530798966134</v>
      </c>
      <c r="M45" s="81">
        <f t="shared" si="6"/>
        <v>15.919443328007112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9.7926530798966134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0.40845268320736655</v>
      </c>
      <c r="AF45" s="88">
        <v>0.40845268320736655</v>
      </c>
      <c r="AG45" s="88">
        <v>0.40845268320736655</v>
      </c>
      <c r="AH45" s="88">
        <v>0.35739609780644571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0.35739609780644571</v>
      </c>
      <c r="AV45" s="88">
        <v>0.35739609780644571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18.527999999999999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9.7926530798966134</v>
      </c>
      <c r="M46" s="81">
        <f t="shared" si="6"/>
        <v>15.919443328007112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9.7926530798966134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0.40845268320736655</v>
      </c>
      <c r="AF46" s="88">
        <v>0.40845268320736655</v>
      </c>
      <c r="AG46" s="88">
        <v>0.40845268320736655</v>
      </c>
      <c r="AH46" s="88">
        <v>0.35739609780644571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0.35739609780644571</v>
      </c>
      <c r="AV46" s="88">
        <v>0.35739609780644571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18.472000000000001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9.7926530798966134</v>
      </c>
      <c r="M47" s="81">
        <f t="shared" si="6"/>
        <v>15.919443328007112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9.7926530798966134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0.40845268320736655</v>
      </c>
      <c r="AF47" s="88">
        <v>0.40845268320736655</v>
      </c>
      <c r="AG47" s="88">
        <v>0.40845268320736655</v>
      </c>
      <c r="AH47" s="88">
        <v>0.35739609780644571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0.35739609780644571</v>
      </c>
      <c r="AV47" s="88">
        <v>0.35739609780644571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18.472000000000001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9.7926530798966134</v>
      </c>
      <c r="M48" s="81">
        <f t="shared" si="6"/>
        <v>15.919443328007112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9.7926530798966134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0.40845268320736655</v>
      </c>
      <c r="AF48" s="88">
        <v>0.40845268320736655</v>
      </c>
      <c r="AG48" s="88">
        <v>0.40845268320736655</v>
      </c>
      <c r="AH48" s="88">
        <v>0.35739609780644571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0.35739609780644571</v>
      </c>
      <c r="AV48" s="88">
        <v>0.35739609780644571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18.103999999999999</v>
      </c>
      <c r="C49" s="23"/>
      <c r="D49" s="23"/>
      <c r="E49" s="23"/>
      <c r="F49" s="23"/>
      <c r="G49" s="23"/>
      <c r="H49" s="23"/>
      <c r="I49" s="23"/>
      <c r="J49" s="23">
        <v>6.0990454800673763</v>
      </c>
      <c r="K49" s="25">
        <f t="shared" si="4"/>
        <v>6.0990454800673763</v>
      </c>
      <c r="L49" s="24">
        <f t="shared" si="5"/>
        <v>9.748307692307689</v>
      </c>
      <c r="M49" s="81">
        <f t="shared" si="6"/>
        <v>15.847353172375065</v>
      </c>
      <c r="O49" s="78">
        <f t="shared" si="7"/>
        <v>-6.0990454800673763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6.0990454800673763</v>
      </c>
      <c r="T49">
        <v>48</v>
      </c>
      <c r="U49" s="87">
        <f>IFERROR(-HLOOKUP($U$1,IEX!$W$2:$BH$98,T49,FALSE),0)</f>
        <v>0</v>
      </c>
      <c r="V49" s="88">
        <f t="shared" si="8"/>
        <v>9.748307692307689</v>
      </c>
      <c r="W49" s="94"/>
      <c r="X49" s="88">
        <v>0</v>
      </c>
      <c r="Y49" s="88">
        <v>0.25412689500280738</v>
      </c>
      <c r="Z49" s="88">
        <v>0.30495227400336877</v>
      </c>
      <c r="AA49" s="88">
        <v>0.45742841100505316</v>
      </c>
      <c r="AB49" s="88">
        <v>1.0165075800112295</v>
      </c>
      <c r="AC49" s="88">
        <v>0.43709825940482866</v>
      </c>
      <c r="AD49" s="88">
        <v>0.41676810780460405</v>
      </c>
      <c r="AE49" s="88">
        <v>0.40660303200449177</v>
      </c>
      <c r="AF49" s="88">
        <v>0.40660303200449177</v>
      </c>
      <c r="AG49" s="88">
        <v>0.40660303200449177</v>
      </c>
      <c r="AH49" s="88">
        <v>0.35577765300393027</v>
      </c>
      <c r="AI49" s="88">
        <v>0.30495227400336877</v>
      </c>
      <c r="AJ49" s="88">
        <v>0.25412689500280738</v>
      </c>
      <c r="AK49" s="88">
        <v>1.1181583380123523</v>
      </c>
      <c r="AL49" s="88">
        <v>1.0165075800112295</v>
      </c>
      <c r="AM49" s="88">
        <v>0.60990454800673755</v>
      </c>
      <c r="AN49" s="88">
        <v>0.45742841100505316</v>
      </c>
      <c r="AO49" s="88">
        <v>0.60990454800673755</v>
      </c>
      <c r="AP49" s="88">
        <v>0.50825379000561477</v>
      </c>
      <c r="AQ49" s="88">
        <v>0.40660303200449177</v>
      </c>
      <c r="AR49" s="88">
        <v>0.30495227400336877</v>
      </c>
      <c r="AS49" s="88">
        <v>0.30495227400336877</v>
      </c>
      <c r="AT49" s="88">
        <v>0.52858394160583932</v>
      </c>
      <c r="AU49" s="88">
        <v>0.35577765300393027</v>
      </c>
      <c r="AV49" s="88">
        <v>0.35577765300393027</v>
      </c>
      <c r="AW49" s="88">
        <v>0.40660303200449177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18.584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9.7926530798966134</v>
      </c>
      <c r="M50" s="81">
        <f t="shared" si="6"/>
        <v>15.919443328007112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9.7926530798966134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0.40845268320736655</v>
      </c>
      <c r="AF50" s="88">
        <v>0.40845268320736655</v>
      </c>
      <c r="AG50" s="88">
        <v>0.40845268320736655</v>
      </c>
      <c r="AH50" s="88">
        <v>0.35739609780644571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0.35739609780644571</v>
      </c>
      <c r="AV50" s="88">
        <v>0.35739609780644571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18.027999999999999</v>
      </c>
      <c r="C51" s="23"/>
      <c r="D51" s="23"/>
      <c r="E51" s="23"/>
      <c r="F51" s="23"/>
      <c r="G51" s="23"/>
      <c r="H51" s="23"/>
      <c r="I51" s="23"/>
      <c r="J51" s="23">
        <v>6.0734418865805715</v>
      </c>
      <c r="K51" s="25">
        <f t="shared" si="4"/>
        <v>6.0734418865805715</v>
      </c>
      <c r="L51" s="24">
        <f t="shared" si="5"/>
        <v>9.7073846153846137</v>
      </c>
      <c r="M51" s="81">
        <f t="shared" si="6"/>
        <v>15.780826501965185</v>
      </c>
      <c r="O51" s="78">
        <f t="shared" si="7"/>
        <v>-6.0734418865805715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6.0734418865805715</v>
      </c>
      <c r="T51">
        <v>50</v>
      </c>
      <c r="U51" s="87">
        <f>IFERROR(-HLOOKUP($U$1,IEX!$W$2:$BH$98,T51,FALSE),0)</f>
        <v>0</v>
      </c>
      <c r="V51" s="88">
        <f t="shared" si="8"/>
        <v>9.7073846153846137</v>
      </c>
      <c r="W51" s="94"/>
      <c r="X51" s="88">
        <v>0</v>
      </c>
      <c r="Y51" s="88">
        <v>0.25306007860752383</v>
      </c>
      <c r="Z51" s="88">
        <v>0.30367209432902853</v>
      </c>
      <c r="AA51" s="88">
        <v>0.4555081414935428</v>
      </c>
      <c r="AB51" s="88">
        <v>1.0122403144300953</v>
      </c>
      <c r="AC51" s="88">
        <v>0.43526333520494093</v>
      </c>
      <c r="AD51" s="88">
        <v>0.415018528916339</v>
      </c>
      <c r="AE51" s="88">
        <v>0.4048961257720381</v>
      </c>
      <c r="AF51" s="88">
        <v>0.4048961257720381</v>
      </c>
      <c r="AG51" s="88">
        <v>0.4048961257720381</v>
      </c>
      <c r="AH51" s="88">
        <v>0.35428411005053329</v>
      </c>
      <c r="AI51" s="88">
        <v>0.30367209432902853</v>
      </c>
      <c r="AJ51" s="88">
        <v>0.25306007860752383</v>
      </c>
      <c r="AK51" s="88">
        <v>1.1134643458731046</v>
      </c>
      <c r="AL51" s="88">
        <v>1.0122403144300953</v>
      </c>
      <c r="AM51" s="88">
        <v>0.60734418865805706</v>
      </c>
      <c r="AN51" s="88">
        <v>0.4555081414935428</v>
      </c>
      <c r="AO51" s="88">
        <v>0.60734418865805706</v>
      </c>
      <c r="AP51" s="88">
        <v>0.50612015721504766</v>
      </c>
      <c r="AQ51" s="88">
        <v>0.4048961257720381</v>
      </c>
      <c r="AR51" s="88">
        <v>0.30367209432902853</v>
      </c>
      <c r="AS51" s="88">
        <v>0.30367209432902853</v>
      </c>
      <c r="AT51" s="88">
        <v>0.52636496350364947</v>
      </c>
      <c r="AU51" s="88">
        <v>0.35428411005053329</v>
      </c>
      <c r="AV51" s="88">
        <v>0.35428411005053329</v>
      </c>
      <c r="AW51" s="88">
        <v>0.4048961257720381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17.992000000000001</v>
      </c>
      <c r="C52" s="23"/>
      <c r="D52" s="23"/>
      <c r="E52" s="23"/>
      <c r="F52" s="23"/>
      <c r="G52" s="23"/>
      <c r="H52" s="23"/>
      <c r="I52" s="23"/>
      <c r="J52" s="23">
        <v>6.061313868613138</v>
      </c>
      <c r="K52" s="25">
        <f t="shared" si="4"/>
        <v>6.061313868613138</v>
      </c>
      <c r="L52" s="24">
        <f t="shared" si="5"/>
        <v>9.6879999999999988</v>
      </c>
      <c r="M52" s="81">
        <f t="shared" si="6"/>
        <v>15.749313868613136</v>
      </c>
      <c r="O52" s="78">
        <f t="shared" si="7"/>
        <v>-6.061313868613138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6.061313868613138</v>
      </c>
      <c r="T52">
        <v>51</v>
      </c>
      <c r="U52" s="87">
        <f>IFERROR(-HLOOKUP($U$1,IEX!$W$2:$BH$98,T52,FALSE),0)</f>
        <v>0</v>
      </c>
      <c r="V52" s="88">
        <f t="shared" si="8"/>
        <v>9.6879999999999988</v>
      </c>
      <c r="W52" s="94"/>
      <c r="X52" s="88">
        <v>0</v>
      </c>
      <c r="Y52" s="88">
        <v>0.25255474452554744</v>
      </c>
      <c r="Z52" s="88">
        <v>0.30306569343065687</v>
      </c>
      <c r="AA52" s="88">
        <v>0.45459854014598533</v>
      </c>
      <c r="AB52" s="88">
        <v>1.0102189781021897</v>
      </c>
      <c r="AC52" s="88">
        <v>0.43439416058394154</v>
      </c>
      <c r="AD52" s="88">
        <v>0.41418978102189774</v>
      </c>
      <c r="AE52" s="88">
        <v>0.4040875912408759</v>
      </c>
      <c r="AF52" s="88">
        <v>0.4040875912408759</v>
      </c>
      <c r="AG52" s="88">
        <v>0.4040875912408759</v>
      </c>
      <c r="AH52" s="88">
        <v>0.35357664233576636</v>
      </c>
      <c r="AI52" s="88">
        <v>0.30306569343065687</v>
      </c>
      <c r="AJ52" s="88">
        <v>0.25255474452554744</v>
      </c>
      <c r="AK52" s="88">
        <v>1.1112408759124086</v>
      </c>
      <c r="AL52" s="88">
        <v>1.0102189781021897</v>
      </c>
      <c r="AM52" s="88">
        <v>0.60613138686131374</v>
      </c>
      <c r="AN52" s="88">
        <v>0.45459854014598533</v>
      </c>
      <c r="AO52" s="88">
        <v>0.60613138686131374</v>
      </c>
      <c r="AP52" s="88">
        <v>0.50510948905109487</v>
      </c>
      <c r="AQ52" s="88">
        <v>0.4040875912408759</v>
      </c>
      <c r="AR52" s="88">
        <v>0.30306569343065687</v>
      </c>
      <c r="AS52" s="88">
        <v>0.30306569343065687</v>
      </c>
      <c r="AT52" s="88">
        <v>0.52531386861313867</v>
      </c>
      <c r="AU52" s="88">
        <v>0.35357664233576636</v>
      </c>
      <c r="AV52" s="88">
        <v>0.35357664233576636</v>
      </c>
      <c r="AW52" s="88">
        <v>0.4040875912408759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17.260000000000002</v>
      </c>
      <c r="C53" s="23"/>
      <c r="D53" s="23"/>
      <c r="E53" s="23"/>
      <c r="F53" s="23"/>
      <c r="G53" s="23"/>
      <c r="H53" s="23"/>
      <c r="I53" s="23"/>
      <c r="J53" s="23">
        <v>5.8147108366086462</v>
      </c>
      <c r="K53" s="25">
        <f t="shared" si="4"/>
        <v>5.8147108366086462</v>
      </c>
      <c r="L53" s="24">
        <f t="shared" si="5"/>
        <v>9.2938461538461556</v>
      </c>
      <c r="M53" s="81">
        <f t="shared" si="6"/>
        <v>15.108556990454801</v>
      </c>
      <c r="O53" s="78">
        <f t="shared" si="7"/>
        <v>-5.8147108366086462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5.8147108366086462</v>
      </c>
      <c r="T53">
        <v>52</v>
      </c>
      <c r="U53" s="87">
        <f>IFERROR(-HLOOKUP($U$1,IEX!$W$2:$BH$98,T53,FALSE),0)</f>
        <v>0</v>
      </c>
      <c r="V53" s="88">
        <f t="shared" si="8"/>
        <v>9.2938461538461556</v>
      </c>
      <c r="W53" s="94"/>
      <c r="X53" s="88">
        <v>0</v>
      </c>
      <c r="Y53" s="88">
        <v>0.24227961819202695</v>
      </c>
      <c r="Z53" s="88">
        <v>0.29073554183043232</v>
      </c>
      <c r="AA53" s="88">
        <v>0.43610331274564845</v>
      </c>
      <c r="AB53" s="88">
        <v>0.96911847276810781</v>
      </c>
      <c r="AC53" s="88">
        <v>0.41672094329028631</v>
      </c>
      <c r="AD53" s="88">
        <v>0.39733857383492416</v>
      </c>
      <c r="AE53" s="88">
        <v>0.38764738910724311</v>
      </c>
      <c r="AF53" s="88">
        <v>0.38764738910724311</v>
      </c>
      <c r="AG53" s="88">
        <v>0.38764738910724311</v>
      </c>
      <c r="AH53" s="88">
        <v>0.33919146546883772</v>
      </c>
      <c r="AI53" s="88">
        <v>0.29073554183043232</v>
      </c>
      <c r="AJ53" s="88">
        <v>0.24227961819202695</v>
      </c>
      <c r="AK53" s="88">
        <v>1.0660303200449184</v>
      </c>
      <c r="AL53" s="88">
        <v>0.96911847276810781</v>
      </c>
      <c r="AM53" s="88">
        <v>0.58147108366086464</v>
      </c>
      <c r="AN53" s="88">
        <v>0.43610331274564845</v>
      </c>
      <c r="AO53" s="88">
        <v>0.58147108366086464</v>
      </c>
      <c r="AP53" s="88">
        <v>0.4845592363840539</v>
      </c>
      <c r="AQ53" s="88">
        <v>0.38764738910724311</v>
      </c>
      <c r="AR53" s="88">
        <v>0.29073554183043232</v>
      </c>
      <c r="AS53" s="88">
        <v>0.29073554183043232</v>
      </c>
      <c r="AT53" s="88">
        <v>0.50394160583941605</v>
      </c>
      <c r="AU53" s="88">
        <v>0.33919146546883772</v>
      </c>
      <c r="AV53" s="88">
        <v>0.33919146546883772</v>
      </c>
      <c r="AW53" s="88">
        <v>0.38764738910724311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17.911999999999999</v>
      </c>
      <c r="C54" s="23"/>
      <c r="D54" s="23"/>
      <c r="E54" s="23"/>
      <c r="F54" s="23"/>
      <c r="G54" s="23"/>
      <c r="H54" s="23"/>
      <c r="I54" s="23"/>
      <c r="J54" s="23">
        <v>6.0343627175743944</v>
      </c>
      <c r="K54" s="25">
        <f t="shared" si="4"/>
        <v>6.0343627175743944</v>
      </c>
      <c r="L54" s="24">
        <f t="shared" si="5"/>
        <v>9.6449230769230745</v>
      </c>
      <c r="M54" s="81">
        <f t="shared" si="6"/>
        <v>15.679285794497469</v>
      </c>
      <c r="O54" s="78">
        <f t="shared" si="7"/>
        <v>-6.0343627175743944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6.0343627175743944</v>
      </c>
      <c r="T54">
        <v>53</v>
      </c>
      <c r="U54" s="87">
        <f>IFERROR(-HLOOKUP($U$1,IEX!$W$2:$BH$98,T54,FALSE),0)</f>
        <v>0</v>
      </c>
      <c r="V54" s="88">
        <f t="shared" si="8"/>
        <v>9.6449230769230745</v>
      </c>
      <c r="W54" s="94"/>
      <c r="X54" s="88">
        <v>0</v>
      </c>
      <c r="Y54" s="88">
        <v>0.25143177989893312</v>
      </c>
      <c r="Z54" s="88">
        <v>0.30171813587871971</v>
      </c>
      <c r="AA54" s="88">
        <v>0.45257720381807953</v>
      </c>
      <c r="AB54" s="88">
        <v>1.0057271195957325</v>
      </c>
      <c r="AC54" s="88">
        <v>0.43246266142616496</v>
      </c>
      <c r="AD54" s="88">
        <v>0.41234811903425028</v>
      </c>
      <c r="AE54" s="88">
        <v>0.402290847838293</v>
      </c>
      <c r="AF54" s="88">
        <v>0.402290847838293</v>
      </c>
      <c r="AG54" s="88">
        <v>0.402290847838293</v>
      </c>
      <c r="AH54" s="88">
        <v>0.35200449185850635</v>
      </c>
      <c r="AI54" s="88">
        <v>0.30171813587871971</v>
      </c>
      <c r="AJ54" s="88">
        <v>0.25143177989893312</v>
      </c>
      <c r="AK54" s="88">
        <v>1.1062998315553056</v>
      </c>
      <c r="AL54" s="88">
        <v>1.0057271195957325</v>
      </c>
      <c r="AM54" s="88">
        <v>0.60343627175743941</v>
      </c>
      <c r="AN54" s="88">
        <v>0.45257720381807953</v>
      </c>
      <c r="AO54" s="88">
        <v>0.60343627175743941</v>
      </c>
      <c r="AP54" s="88">
        <v>0.50286355979786623</v>
      </c>
      <c r="AQ54" s="88">
        <v>0.402290847838293</v>
      </c>
      <c r="AR54" s="88">
        <v>0.30171813587871971</v>
      </c>
      <c r="AS54" s="88">
        <v>0.30171813587871971</v>
      </c>
      <c r="AT54" s="88">
        <v>0.52297810218978091</v>
      </c>
      <c r="AU54" s="88">
        <v>0.35200449185850635</v>
      </c>
      <c r="AV54" s="88">
        <v>0.35200449185850635</v>
      </c>
      <c r="AW54" s="88">
        <v>0.402290847838293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17.856000000000002</v>
      </c>
      <c r="C55" s="23"/>
      <c r="D55" s="23"/>
      <c r="E55" s="23"/>
      <c r="F55" s="23"/>
      <c r="G55" s="23"/>
      <c r="H55" s="23"/>
      <c r="I55" s="23"/>
      <c r="J55" s="23">
        <v>6.0154969118472765</v>
      </c>
      <c r="K55" s="25">
        <f t="shared" si="4"/>
        <v>6.0154969118472765</v>
      </c>
      <c r="L55" s="24">
        <f t="shared" si="5"/>
        <v>9.6147692307692285</v>
      </c>
      <c r="M55" s="81">
        <f t="shared" si="6"/>
        <v>15.630266142616506</v>
      </c>
      <c r="O55" s="78">
        <f t="shared" si="7"/>
        <v>-6.0154969118472765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6.0154969118472765</v>
      </c>
      <c r="T55">
        <v>54</v>
      </c>
      <c r="U55" s="87">
        <f>IFERROR(-HLOOKUP($U$1,IEX!$W$2:$BH$98,T55,FALSE),0)</f>
        <v>0</v>
      </c>
      <c r="V55" s="88">
        <f t="shared" si="8"/>
        <v>9.6147692307692285</v>
      </c>
      <c r="W55" s="94"/>
      <c r="X55" s="88">
        <v>0</v>
      </c>
      <c r="Y55" s="88">
        <v>0.25064570466030317</v>
      </c>
      <c r="Z55" s="88">
        <v>0.30077484559236373</v>
      </c>
      <c r="AA55" s="88">
        <v>0.45116226838854567</v>
      </c>
      <c r="AB55" s="88">
        <v>1.0025828186412127</v>
      </c>
      <c r="AC55" s="88">
        <v>0.43111061201572143</v>
      </c>
      <c r="AD55" s="88">
        <v>0.41105895564289718</v>
      </c>
      <c r="AE55" s="88">
        <v>0.40103312745648506</v>
      </c>
      <c r="AF55" s="88">
        <v>0.40103312745648506</v>
      </c>
      <c r="AG55" s="88">
        <v>0.40103312745648506</v>
      </c>
      <c r="AH55" s="88">
        <v>0.35090398652442445</v>
      </c>
      <c r="AI55" s="88">
        <v>0.30077484559236373</v>
      </c>
      <c r="AJ55" s="88">
        <v>0.25064570466030317</v>
      </c>
      <c r="AK55" s="88">
        <v>1.102841100505334</v>
      </c>
      <c r="AL55" s="88">
        <v>1.0025828186412127</v>
      </c>
      <c r="AM55" s="88">
        <v>0.60154969118472745</v>
      </c>
      <c r="AN55" s="88">
        <v>0.45116226838854567</v>
      </c>
      <c r="AO55" s="88">
        <v>0.60154969118472745</v>
      </c>
      <c r="AP55" s="88">
        <v>0.50129140932060634</v>
      </c>
      <c r="AQ55" s="88">
        <v>0.40103312745648506</v>
      </c>
      <c r="AR55" s="88">
        <v>0.30077484559236373</v>
      </c>
      <c r="AS55" s="88">
        <v>0.30077484559236373</v>
      </c>
      <c r="AT55" s="88">
        <v>0.5213430656934307</v>
      </c>
      <c r="AU55" s="88">
        <v>0.35090398652442445</v>
      </c>
      <c r="AV55" s="88">
        <v>0.35090398652442445</v>
      </c>
      <c r="AW55" s="88">
        <v>0.40103312745648506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16.532</v>
      </c>
      <c r="C56" s="23"/>
      <c r="D56" s="23"/>
      <c r="E56" s="23"/>
      <c r="F56" s="23"/>
      <c r="G56" s="23"/>
      <c r="H56" s="23"/>
      <c r="I56" s="23"/>
      <c r="J56" s="23">
        <v>5.5694553621560914</v>
      </c>
      <c r="K56" s="25">
        <f t="shared" si="4"/>
        <v>5.5694553621560914</v>
      </c>
      <c r="L56" s="24">
        <f t="shared" si="5"/>
        <v>8.9018461538461491</v>
      </c>
      <c r="M56" s="81">
        <f t="shared" si="6"/>
        <v>14.47130151600224</v>
      </c>
      <c r="O56" s="78">
        <f t="shared" si="7"/>
        <v>-5.5694553621560914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5.5694553621560914</v>
      </c>
      <c r="T56">
        <v>55</v>
      </c>
      <c r="U56" s="87">
        <f>IFERROR(-HLOOKUP($U$1,IEX!$W$2:$BH$98,T56,FALSE),0)</f>
        <v>0</v>
      </c>
      <c r="V56" s="88">
        <f t="shared" si="8"/>
        <v>8.9018461538461491</v>
      </c>
      <c r="W56" s="94"/>
      <c r="X56" s="88">
        <v>0</v>
      </c>
      <c r="Y56" s="88">
        <v>0.23206064008983712</v>
      </c>
      <c r="Z56" s="88">
        <v>0.27847276810780452</v>
      </c>
      <c r="AA56" s="88">
        <v>0.41770915216170679</v>
      </c>
      <c r="AB56" s="88">
        <v>0.92824256035934849</v>
      </c>
      <c r="AC56" s="88">
        <v>0.39914430095451986</v>
      </c>
      <c r="AD56" s="88">
        <v>0.38057944974733282</v>
      </c>
      <c r="AE56" s="88">
        <v>0.37129702414373938</v>
      </c>
      <c r="AF56" s="88">
        <v>0.37129702414373938</v>
      </c>
      <c r="AG56" s="88">
        <v>0.37129702414373938</v>
      </c>
      <c r="AH56" s="88">
        <v>0.32488489612577198</v>
      </c>
      <c r="AI56" s="88">
        <v>0.27847276810780452</v>
      </c>
      <c r="AJ56" s="88">
        <v>0.23206064008983712</v>
      </c>
      <c r="AK56" s="88">
        <v>1.0210668163952834</v>
      </c>
      <c r="AL56" s="88">
        <v>0.92824256035934849</v>
      </c>
      <c r="AM56" s="88">
        <v>0.55694553621560905</v>
      </c>
      <c r="AN56" s="88">
        <v>0.41770915216170679</v>
      </c>
      <c r="AO56" s="88">
        <v>0.55694553621560905</v>
      </c>
      <c r="AP56" s="88">
        <v>0.46412128017967424</v>
      </c>
      <c r="AQ56" s="88">
        <v>0.37129702414373938</v>
      </c>
      <c r="AR56" s="88">
        <v>0.27847276810780452</v>
      </c>
      <c r="AS56" s="88">
        <v>0.27847276810780452</v>
      </c>
      <c r="AT56" s="88">
        <v>0.48268613138686128</v>
      </c>
      <c r="AU56" s="88">
        <v>0.32488489612577198</v>
      </c>
      <c r="AV56" s="88">
        <v>0.32488489612577198</v>
      </c>
      <c r="AW56" s="88">
        <v>0.37129702414373938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17.72</v>
      </c>
      <c r="C57" s="23"/>
      <c r="D57" s="23"/>
      <c r="E57" s="23"/>
      <c r="F57" s="23"/>
      <c r="G57" s="23"/>
      <c r="H57" s="23"/>
      <c r="I57" s="23"/>
      <c r="J57" s="23">
        <v>5.9696799550814141</v>
      </c>
      <c r="K57" s="25">
        <f t="shared" si="4"/>
        <v>5.9696799550814141</v>
      </c>
      <c r="L57" s="24">
        <f t="shared" si="5"/>
        <v>9.5415384615384582</v>
      </c>
      <c r="M57" s="81">
        <f t="shared" si="6"/>
        <v>15.511218416619872</v>
      </c>
      <c r="O57" s="78">
        <f t="shared" si="7"/>
        <v>-5.9696799550814141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5.9696799550814141</v>
      </c>
      <c r="T57">
        <v>56</v>
      </c>
      <c r="U57" s="87">
        <f>IFERROR(-HLOOKUP($U$1,IEX!$W$2:$BH$98,T57,FALSE),0)</f>
        <v>0</v>
      </c>
      <c r="V57" s="88">
        <f t="shared" si="8"/>
        <v>9.5415384615384582</v>
      </c>
      <c r="W57" s="94"/>
      <c r="X57" s="88">
        <v>0</v>
      </c>
      <c r="Y57" s="88">
        <v>0.2487366647950589</v>
      </c>
      <c r="Z57" s="88">
        <v>0.29848399775407064</v>
      </c>
      <c r="AA57" s="88">
        <v>0.44772599663110602</v>
      </c>
      <c r="AB57" s="88">
        <v>0.99494665918023562</v>
      </c>
      <c r="AC57" s="88">
        <v>0.42782706344750127</v>
      </c>
      <c r="AD57" s="88">
        <v>0.40792813026389657</v>
      </c>
      <c r="AE57" s="88">
        <v>0.39797866367209422</v>
      </c>
      <c r="AF57" s="88">
        <v>0.39797866367209422</v>
      </c>
      <c r="AG57" s="88">
        <v>0.39797866367209422</v>
      </c>
      <c r="AH57" s="88">
        <v>0.34823133071308243</v>
      </c>
      <c r="AI57" s="88">
        <v>0.29848399775407064</v>
      </c>
      <c r="AJ57" s="88">
        <v>0.2487366647950589</v>
      </c>
      <c r="AK57" s="88">
        <v>1.0944413250982592</v>
      </c>
      <c r="AL57" s="88">
        <v>0.99494665918023562</v>
      </c>
      <c r="AM57" s="88">
        <v>0.59696799550814128</v>
      </c>
      <c r="AN57" s="88">
        <v>0.44772599663110602</v>
      </c>
      <c r="AO57" s="88">
        <v>0.59696799550814128</v>
      </c>
      <c r="AP57" s="88">
        <v>0.49747332959011781</v>
      </c>
      <c r="AQ57" s="88">
        <v>0.39797866367209422</v>
      </c>
      <c r="AR57" s="88">
        <v>0.29848399775407064</v>
      </c>
      <c r="AS57" s="88">
        <v>0.29848399775407064</v>
      </c>
      <c r="AT57" s="88">
        <v>0.5173722627737225</v>
      </c>
      <c r="AU57" s="88">
        <v>0.34823133071308243</v>
      </c>
      <c r="AV57" s="88">
        <v>0.34823133071308243</v>
      </c>
      <c r="AW57" s="88">
        <v>0.39797866367209422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17.896000000000001</v>
      </c>
      <c r="C58" s="23"/>
      <c r="D58" s="23"/>
      <c r="E58" s="23"/>
      <c r="F58" s="23"/>
      <c r="G58" s="23"/>
      <c r="H58" s="23"/>
      <c r="I58" s="23"/>
      <c r="J58" s="23">
        <v>6.028972487366647</v>
      </c>
      <c r="K58" s="25">
        <f t="shared" si="4"/>
        <v>6.028972487366647</v>
      </c>
      <c r="L58" s="24">
        <f t="shared" si="5"/>
        <v>9.6363076923076907</v>
      </c>
      <c r="M58" s="81">
        <f t="shared" si="6"/>
        <v>15.665280179674337</v>
      </c>
      <c r="O58" s="78">
        <f t="shared" si="7"/>
        <v>-6.028972487366647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6.028972487366647</v>
      </c>
      <c r="T58">
        <v>57</v>
      </c>
      <c r="U58" s="87">
        <f>IFERROR(-HLOOKUP($U$1,IEX!$W$2:$BH$98,T58,FALSE),0)</f>
        <v>0</v>
      </c>
      <c r="V58" s="88">
        <f t="shared" si="8"/>
        <v>9.6363076923076907</v>
      </c>
      <c r="W58" s="94"/>
      <c r="X58" s="88">
        <v>0</v>
      </c>
      <c r="Y58" s="88">
        <v>0.25120718697361027</v>
      </c>
      <c r="Z58" s="88">
        <v>0.30144862436833231</v>
      </c>
      <c r="AA58" s="88">
        <v>0.45217293655249852</v>
      </c>
      <c r="AB58" s="88">
        <v>1.0048287478944411</v>
      </c>
      <c r="AC58" s="88">
        <v>0.43207636159460971</v>
      </c>
      <c r="AD58" s="88">
        <v>0.41197978663672086</v>
      </c>
      <c r="AE58" s="88">
        <v>0.40193149915777648</v>
      </c>
      <c r="AF58" s="88">
        <v>0.40193149915777648</v>
      </c>
      <c r="AG58" s="88">
        <v>0.40193149915777648</v>
      </c>
      <c r="AH58" s="88">
        <v>0.3516900617630544</v>
      </c>
      <c r="AI58" s="88">
        <v>0.30144862436833231</v>
      </c>
      <c r="AJ58" s="88">
        <v>0.25120718697361027</v>
      </c>
      <c r="AK58" s="88">
        <v>1.1053116226838853</v>
      </c>
      <c r="AL58" s="88">
        <v>1.0048287478944411</v>
      </c>
      <c r="AM58" s="88">
        <v>0.60289724873666461</v>
      </c>
      <c r="AN58" s="88">
        <v>0.45217293655249852</v>
      </c>
      <c r="AO58" s="88">
        <v>0.60289724873666461</v>
      </c>
      <c r="AP58" s="88">
        <v>0.50241437394722055</v>
      </c>
      <c r="AQ58" s="88">
        <v>0.40193149915777648</v>
      </c>
      <c r="AR58" s="88">
        <v>0.30144862436833231</v>
      </c>
      <c r="AS58" s="88">
        <v>0.30144862436833231</v>
      </c>
      <c r="AT58" s="88">
        <v>0.52251094890510941</v>
      </c>
      <c r="AU58" s="88">
        <v>0.3516900617630544</v>
      </c>
      <c r="AV58" s="88">
        <v>0.3516900617630544</v>
      </c>
      <c r="AW58" s="88">
        <v>0.40193149915777648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16.916</v>
      </c>
      <c r="C59" s="23"/>
      <c r="D59" s="23"/>
      <c r="E59" s="23"/>
      <c r="F59" s="23"/>
      <c r="G59" s="23"/>
      <c r="H59" s="23"/>
      <c r="I59" s="23"/>
      <c r="J59" s="23">
        <v>5.6988208871420545</v>
      </c>
      <c r="K59" s="25">
        <f t="shared" si="4"/>
        <v>5.6988208871420545</v>
      </c>
      <c r="L59" s="24">
        <f t="shared" si="5"/>
        <v>9.1086153846153834</v>
      </c>
      <c r="M59" s="81">
        <f t="shared" si="6"/>
        <v>14.807436271757439</v>
      </c>
      <c r="O59" s="78">
        <f t="shared" si="7"/>
        <v>-5.6988208871420545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5.6988208871420545</v>
      </c>
      <c r="T59">
        <v>58</v>
      </c>
      <c r="U59" s="87">
        <f>IFERROR(-HLOOKUP($U$1,IEX!$W$2:$BH$98,T59,FALSE),0)</f>
        <v>0</v>
      </c>
      <c r="V59" s="88">
        <f t="shared" si="8"/>
        <v>9.1086153846153834</v>
      </c>
      <c r="W59" s="94"/>
      <c r="X59" s="88">
        <v>0</v>
      </c>
      <c r="Y59" s="88">
        <v>0.2374508702975856</v>
      </c>
      <c r="Z59" s="88">
        <v>0.28494104435710266</v>
      </c>
      <c r="AA59" s="88">
        <v>0.42741156653565404</v>
      </c>
      <c r="AB59" s="88">
        <v>0.94980348119034241</v>
      </c>
      <c r="AC59" s="88">
        <v>0.4084154969118472</v>
      </c>
      <c r="AD59" s="88">
        <v>0.38941942728804035</v>
      </c>
      <c r="AE59" s="88">
        <v>0.37992139247613693</v>
      </c>
      <c r="AF59" s="88">
        <v>0.37992139247613693</v>
      </c>
      <c r="AG59" s="88">
        <v>0.37992139247613693</v>
      </c>
      <c r="AH59" s="88">
        <v>0.33243121841661977</v>
      </c>
      <c r="AI59" s="88">
        <v>0.28494104435710266</v>
      </c>
      <c r="AJ59" s="88">
        <v>0.2374508702975856</v>
      </c>
      <c r="AK59" s="88">
        <v>1.0447838293093765</v>
      </c>
      <c r="AL59" s="88">
        <v>0.94980348119034241</v>
      </c>
      <c r="AM59" s="88">
        <v>0.56988208871420531</v>
      </c>
      <c r="AN59" s="88">
        <v>0.42741156653565404</v>
      </c>
      <c r="AO59" s="88">
        <v>0.56988208871420531</v>
      </c>
      <c r="AP59" s="88">
        <v>0.47490174059517121</v>
      </c>
      <c r="AQ59" s="88">
        <v>0.37992139247613693</v>
      </c>
      <c r="AR59" s="88">
        <v>0.28494104435710266</v>
      </c>
      <c r="AS59" s="88">
        <v>0.28494104435710266</v>
      </c>
      <c r="AT59" s="88">
        <v>0.49389781021897811</v>
      </c>
      <c r="AU59" s="88">
        <v>0.33243121841661977</v>
      </c>
      <c r="AV59" s="88">
        <v>0.33243121841661977</v>
      </c>
      <c r="AW59" s="88">
        <v>0.37992139247613693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9.7926530798966134</v>
      </c>
      <c r="M60" s="81">
        <f t="shared" si="6"/>
        <v>15.919443328007112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9.7926530798966134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0.40845268320736655</v>
      </c>
      <c r="AF60" s="88">
        <v>0.40845268320736655</v>
      </c>
      <c r="AG60" s="88">
        <v>0.40845268320736655</v>
      </c>
      <c r="AH60" s="88">
        <v>0.35739609780644571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0.35739609780644571</v>
      </c>
      <c r="AV60" s="88">
        <v>0.35739609780644571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16.760000000000002</v>
      </c>
      <c r="C61" s="23"/>
      <c r="D61" s="23"/>
      <c r="E61" s="23"/>
      <c r="F61" s="23"/>
      <c r="G61" s="23"/>
      <c r="H61" s="23"/>
      <c r="I61" s="23"/>
      <c r="J61" s="23">
        <v>5.6462661426165068</v>
      </c>
      <c r="K61" s="25">
        <f t="shared" si="4"/>
        <v>5.6462661426165068</v>
      </c>
      <c r="L61" s="24">
        <f t="shared" si="5"/>
        <v>9.0246153846153838</v>
      </c>
      <c r="M61" s="81">
        <f t="shared" si="6"/>
        <v>14.670881527231892</v>
      </c>
      <c r="O61" s="78">
        <f t="shared" si="7"/>
        <v>-5.6462661426165068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5.6462661426165068</v>
      </c>
      <c r="T61">
        <v>60</v>
      </c>
      <c r="U61" s="87">
        <f>IFERROR(-HLOOKUP($U$1,IEX!$W$2:$BH$98,T61,FALSE),0)</f>
        <v>0</v>
      </c>
      <c r="V61" s="88">
        <f t="shared" si="8"/>
        <v>9.0246153846153838</v>
      </c>
      <c r="W61" s="94"/>
      <c r="X61" s="88">
        <v>0</v>
      </c>
      <c r="Y61" s="88">
        <v>0.23526108927568781</v>
      </c>
      <c r="Z61" s="88">
        <v>0.28231330713082531</v>
      </c>
      <c r="AA61" s="88">
        <v>0.42346996069623799</v>
      </c>
      <c r="AB61" s="88">
        <v>0.94104435710275125</v>
      </c>
      <c r="AC61" s="88">
        <v>0.40464907355418295</v>
      </c>
      <c r="AD61" s="88">
        <v>0.38582818641212796</v>
      </c>
      <c r="AE61" s="88">
        <v>0.37641774284110047</v>
      </c>
      <c r="AF61" s="88">
        <v>0.37641774284110047</v>
      </c>
      <c r="AG61" s="88">
        <v>0.37641774284110047</v>
      </c>
      <c r="AH61" s="88">
        <v>0.32936552498596289</v>
      </c>
      <c r="AI61" s="88">
        <v>0.28231330713082531</v>
      </c>
      <c r="AJ61" s="88">
        <v>0.23526108927568781</v>
      </c>
      <c r="AK61" s="88">
        <v>1.0351487928130263</v>
      </c>
      <c r="AL61" s="88">
        <v>0.94104435710275125</v>
      </c>
      <c r="AM61" s="88">
        <v>0.56462661426165062</v>
      </c>
      <c r="AN61" s="88">
        <v>0.42346996069623799</v>
      </c>
      <c r="AO61" s="88">
        <v>0.56462661426165062</v>
      </c>
      <c r="AP61" s="88">
        <v>0.47052217855137562</v>
      </c>
      <c r="AQ61" s="88">
        <v>0.37641774284110047</v>
      </c>
      <c r="AR61" s="88">
        <v>0.28231330713082531</v>
      </c>
      <c r="AS61" s="88">
        <v>0.28231330713082531</v>
      </c>
      <c r="AT61" s="88">
        <v>0.48934306569343067</v>
      </c>
      <c r="AU61" s="88">
        <v>0.32936552498596289</v>
      </c>
      <c r="AV61" s="88">
        <v>0.32936552498596289</v>
      </c>
      <c r="AW61" s="88">
        <v>0.37641774284110047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18.7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9.7926530798966134</v>
      </c>
      <c r="M62" s="81">
        <f t="shared" si="6"/>
        <v>15.919443328007112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9.7926530798966134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0.40845268320736655</v>
      </c>
      <c r="AF62" s="88">
        <v>0.40845268320736655</v>
      </c>
      <c r="AG62" s="88">
        <v>0.40845268320736655</v>
      </c>
      <c r="AH62" s="88">
        <v>0.35739609780644571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0.35739609780644571</v>
      </c>
      <c r="AV62" s="88">
        <v>0.35739609780644571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17.3</v>
      </c>
      <c r="C63" s="23"/>
      <c r="D63" s="23"/>
      <c r="E63" s="23"/>
      <c r="F63" s="23"/>
      <c r="G63" s="23"/>
      <c r="H63" s="23"/>
      <c r="I63" s="23"/>
      <c r="J63" s="23">
        <v>5.8281864121280176</v>
      </c>
      <c r="K63" s="25">
        <f t="shared" si="4"/>
        <v>5.8281864121280176</v>
      </c>
      <c r="L63" s="24">
        <f t="shared" si="5"/>
        <v>9.3153846153846143</v>
      </c>
      <c r="M63" s="81">
        <f t="shared" si="6"/>
        <v>15.143571027512632</v>
      </c>
      <c r="O63" s="78">
        <f t="shared" si="7"/>
        <v>-5.8281864121280176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5.8281864121280176</v>
      </c>
      <c r="T63">
        <v>62</v>
      </c>
      <c r="U63" s="87">
        <f>IFERROR(-HLOOKUP($U$1,IEX!$W$2:$BH$98,T63,FALSE),0)</f>
        <v>0</v>
      </c>
      <c r="V63" s="88">
        <f t="shared" si="8"/>
        <v>9.3153846153846143</v>
      </c>
      <c r="W63" s="94"/>
      <c r="X63" s="88">
        <v>0</v>
      </c>
      <c r="Y63" s="88">
        <v>0.24284110050533403</v>
      </c>
      <c r="Z63" s="88">
        <v>0.29140932060640079</v>
      </c>
      <c r="AA63" s="88">
        <v>0.43711398090960124</v>
      </c>
      <c r="AB63" s="88">
        <v>0.97136440202133612</v>
      </c>
      <c r="AC63" s="88">
        <v>0.41768669286917454</v>
      </c>
      <c r="AD63" s="88">
        <v>0.39825940482874783</v>
      </c>
      <c r="AE63" s="88">
        <v>0.38854576080853448</v>
      </c>
      <c r="AF63" s="88">
        <v>0.38854576080853448</v>
      </c>
      <c r="AG63" s="88">
        <v>0.38854576080853448</v>
      </c>
      <c r="AH63" s="88">
        <v>0.33997754070746766</v>
      </c>
      <c r="AI63" s="88">
        <v>0.29140932060640079</v>
      </c>
      <c r="AJ63" s="88">
        <v>0.24284110050533403</v>
      </c>
      <c r="AK63" s="88">
        <v>1.0685008422234699</v>
      </c>
      <c r="AL63" s="88">
        <v>0.97136440202133612</v>
      </c>
      <c r="AM63" s="88">
        <v>0.58281864121280158</v>
      </c>
      <c r="AN63" s="88">
        <v>0.43711398090960124</v>
      </c>
      <c r="AO63" s="88">
        <v>0.58281864121280158</v>
      </c>
      <c r="AP63" s="88">
        <v>0.48568220101066806</v>
      </c>
      <c r="AQ63" s="88">
        <v>0.38854576080853448</v>
      </c>
      <c r="AR63" s="88">
        <v>0.29140932060640079</v>
      </c>
      <c r="AS63" s="88">
        <v>0.29140932060640079</v>
      </c>
      <c r="AT63" s="88">
        <v>0.50510948905109487</v>
      </c>
      <c r="AU63" s="88">
        <v>0.33997754070746766</v>
      </c>
      <c r="AV63" s="88">
        <v>0.33997754070746766</v>
      </c>
      <c r="AW63" s="88">
        <v>0.38854576080853448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18.643999999999998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9.7926530798966134</v>
      </c>
      <c r="M64" s="81">
        <f t="shared" si="6"/>
        <v>15.919443328007112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9.7926530798966134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0.40845268320736655</v>
      </c>
      <c r="AF64" s="88">
        <v>0.40845268320736655</v>
      </c>
      <c r="AG64" s="88">
        <v>0.40845268320736655</v>
      </c>
      <c r="AH64" s="88">
        <v>0.35739609780644571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0.35739609780644571</v>
      </c>
      <c r="AV64" s="88">
        <v>0.35739609780644571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18.776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9.7926530798966134</v>
      </c>
      <c r="M65" s="81">
        <f t="shared" si="6"/>
        <v>15.919443328007112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9.7926530798966134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0.40845268320736655</v>
      </c>
      <c r="AF65" s="88">
        <v>0.40845268320736655</v>
      </c>
      <c r="AG65" s="88">
        <v>0.40845268320736655</v>
      </c>
      <c r="AH65" s="88">
        <v>0.35739609780644571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0.35739609780644571</v>
      </c>
      <c r="AV65" s="88">
        <v>0.35739609780644571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18.007999999999999</v>
      </c>
      <c r="C66" s="23"/>
      <c r="D66" s="23"/>
      <c r="E66" s="23"/>
      <c r="F66" s="23"/>
      <c r="G66" s="23"/>
      <c r="H66" s="23"/>
      <c r="I66" s="23"/>
      <c r="J66" s="23">
        <v>6.0667040988208853</v>
      </c>
      <c r="K66" s="25">
        <f t="shared" si="4"/>
        <v>6.0667040988208853</v>
      </c>
      <c r="L66" s="24">
        <f t="shared" si="5"/>
        <v>9.6966153846153809</v>
      </c>
      <c r="M66" s="81">
        <f t="shared" si="6"/>
        <v>15.763319483436266</v>
      </c>
      <c r="O66" s="78">
        <f t="shared" si="7"/>
        <v>-6.0667040988208853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6.0667040988208853</v>
      </c>
      <c r="T66">
        <v>65</v>
      </c>
      <c r="U66" s="87">
        <f>IFERROR(-HLOOKUP($U$1,IEX!$W$2:$BH$98,T66,FALSE),0)</f>
        <v>0</v>
      </c>
      <c r="V66" s="88">
        <f t="shared" si="8"/>
        <v>9.6966153846153809</v>
      </c>
      <c r="W66" s="94"/>
      <c r="X66" s="88">
        <v>0</v>
      </c>
      <c r="Y66" s="88">
        <v>0.25277933745087022</v>
      </c>
      <c r="Z66" s="88">
        <v>0.30333520494104427</v>
      </c>
      <c r="AA66" s="88">
        <v>0.45500280741156635</v>
      </c>
      <c r="AB66" s="88">
        <v>1.0111173498034809</v>
      </c>
      <c r="AC66" s="88">
        <v>0.43478046041549678</v>
      </c>
      <c r="AD66" s="88">
        <v>0.41455811341942717</v>
      </c>
      <c r="AE66" s="88">
        <v>0.40444693992139241</v>
      </c>
      <c r="AF66" s="88">
        <v>0.40444693992139241</v>
      </c>
      <c r="AG66" s="88">
        <v>0.40444693992139241</v>
      </c>
      <c r="AH66" s="88">
        <v>0.35389107243121831</v>
      </c>
      <c r="AI66" s="88">
        <v>0.30333520494104427</v>
      </c>
      <c r="AJ66" s="88">
        <v>0.25277933745087022</v>
      </c>
      <c r="AK66" s="88">
        <v>1.1122290847838292</v>
      </c>
      <c r="AL66" s="88">
        <v>1.0111173498034809</v>
      </c>
      <c r="AM66" s="88">
        <v>0.60667040988208853</v>
      </c>
      <c r="AN66" s="88">
        <v>0.45500280741156635</v>
      </c>
      <c r="AO66" s="88">
        <v>0.60667040988208853</v>
      </c>
      <c r="AP66" s="88">
        <v>0.50555867490174045</v>
      </c>
      <c r="AQ66" s="88">
        <v>0.40444693992139241</v>
      </c>
      <c r="AR66" s="88">
        <v>0.30333520494104427</v>
      </c>
      <c r="AS66" s="88">
        <v>0.30333520494104427</v>
      </c>
      <c r="AT66" s="88">
        <v>0.52578102189781006</v>
      </c>
      <c r="AU66" s="88">
        <v>0.35389107243121831</v>
      </c>
      <c r="AV66" s="88">
        <v>0.35389107243121831</v>
      </c>
      <c r="AW66" s="88">
        <v>0.40444693992139241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9.7926530798966134</v>
      </c>
      <c r="M67" s="81">
        <f t="shared" si="6"/>
        <v>15.919443328007112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9.7926530798966134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0.40845268320736655</v>
      </c>
      <c r="AF67" s="88">
        <v>0.40845268320736655</v>
      </c>
      <c r="AG67" s="88">
        <v>0.40845268320736655</v>
      </c>
      <c r="AH67" s="88">
        <v>0.35739609780644571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0.35739609780644571</v>
      </c>
      <c r="AV67" s="88">
        <v>0.35739609780644571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18.22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9.7926530798966134</v>
      </c>
      <c r="M68" s="81">
        <f t="shared" ref="M68:M98" si="19">K68+L68</f>
        <v>15.919443328007112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9.7926530798966134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0.40845268320736655</v>
      </c>
      <c r="AF68" s="88">
        <v>0.40845268320736655</v>
      </c>
      <c r="AG68" s="88">
        <v>0.40845268320736655</v>
      </c>
      <c r="AH68" s="88">
        <v>0.35739609780644571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0.35739609780644571</v>
      </c>
      <c r="AV68" s="88">
        <v>0.35739609780644571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17.684000000000001</v>
      </c>
      <c r="C69" s="23"/>
      <c r="D69" s="23"/>
      <c r="E69" s="23"/>
      <c r="F69" s="23"/>
      <c r="G69" s="23"/>
      <c r="H69" s="23"/>
      <c r="I69" s="23"/>
      <c r="J69" s="23">
        <v>5.9575519371139807</v>
      </c>
      <c r="K69" s="25">
        <f t="shared" si="17"/>
        <v>5.9575519371139807</v>
      </c>
      <c r="L69" s="24">
        <f t="shared" si="18"/>
        <v>9.5221538461538433</v>
      </c>
      <c r="M69" s="81">
        <f t="shared" si="19"/>
        <v>15.479705783267825</v>
      </c>
      <c r="O69" s="78">
        <f t="shared" si="20"/>
        <v>-5.9575519371139807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5.9575519371139807</v>
      </c>
      <c r="T69">
        <v>68</v>
      </c>
      <c r="U69" s="87">
        <f>IFERROR(-HLOOKUP($U$1,IEX!$W$2:$BH$98,T69,FALSE),0)</f>
        <v>0</v>
      </c>
      <c r="V69" s="88">
        <f t="shared" si="21"/>
        <v>9.5221538461538433</v>
      </c>
      <c r="W69" s="94"/>
      <c r="X69" s="88">
        <v>0</v>
      </c>
      <c r="Y69" s="88">
        <v>0.24823133071308251</v>
      </c>
      <c r="Z69" s="88">
        <v>0.29787759685569898</v>
      </c>
      <c r="AA69" s="88">
        <v>0.44681639528354844</v>
      </c>
      <c r="AB69" s="88">
        <v>0.99292532285233004</v>
      </c>
      <c r="AC69" s="88">
        <v>0.42695788882650187</v>
      </c>
      <c r="AD69" s="88">
        <v>0.40709938236945531</v>
      </c>
      <c r="AE69" s="88">
        <v>0.39717012914093203</v>
      </c>
      <c r="AF69" s="88">
        <v>0.39717012914093203</v>
      </c>
      <c r="AG69" s="88">
        <v>0.39717012914093203</v>
      </c>
      <c r="AH69" s="88">
        <v>0.3475238629983155</v>
      </c>
      <c r="AI69" s="88">
        <v>0.29787759685569898</v>
      </c>
      <c r="AJ69" s="88">
        <v>0.24823133071308251</v>
      </c>
      <c r="AK69" s="88">
        <v>1.092217855137563</v>
      </c>
      <c r="AL69" s="88">
        <v>0.99292532285233004</v>
      </c>
      <c r="AM69" s="88">
        <v>0.59575519371139796</v>
      </c>
      <c r="AN69" s="88">
        <v>0.44681639528354844</v>
      </c>
      <c r="AO69" s="88">
        <v>0.59575519371139796</v>
      </c>
      <c r="AP69" s="88">
        <v>0.49646266142616502</v>
      </c>
      <c r="AQ69" s="88">
        <v>0.39717012914093203</v>
      </c>
      <c r="AR69" s="88">
        <v>0.29787759685569898</v>
      </c>
      <c r="AS69" s="88">
        <v>0.29787759685569898</v>
      </c>
      <c r="AT69" s="88">
        <v>0.51632116788321158</v>
      </c>
      <c r="AU69" s="88">
        <v>0.3475238629983155</v>
      </c>
      <c r="AV69" s="88">
        <v>0.3475238629983155</v>
      </c>
      <c r="AW69" s="88">
        <v>0.39717012914093203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16.936</v>
      </c>
      <c r="C70" s="23"/>
      <c r="D70" s="23"/>
      <c r="E70" s="23"/>
      <c r="F70" s="23"/>
      <c r="G70" s="23"/>
      <c r="H70" s="23"/>
      <c r="I70" s="23"/>
      <c r="J70" s="23">
        <v>5.7055586749017397</v>
      </c>
      <c r="K70" s="25">
        <f t="shared" si="17"/>
        <v>5.7055586749017397</v>
      </c>
      <c r="L70" s="24">
        <f t="shared" si="18"/>
        <v>9.1193846153846145</v>
      </c>
      <c r="M70" s="81">
        <f t="shared" si="19"/>
        <v>14.824943290286354</v>
      </c>
      <c r="O70" s="78">
        <f t="shared" si="20"/>
        <v>-5.7055586749017397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5.7055586749017397</v>
      </c>
      <c r="T70">
        <v>69</v>
      </c>
      <c r="U70" s="87">
        <f>IFERROR(-HLOOKUP($U$1,IEX!$W$2:$BH$98,T70,FALSE),0)</f>
        <v>0</v>
      </c>
      <c r="V70" s="88">
        <f t="shared" si="21"/>
        <v>9.1193846153846145</v>
      </c>
      <c r="W70" s="94"/>
      <c r="X70" s="88">
        <v>0</v>
      </c>
      <c r="Y70" s="88">
        <v>0.23773161145423913</v>
      </c>
      <c r="Z70" s="88">
        <v>0.28527793374508692</v>
      </c>
      <c r="AA70" s="88">
        <v>0.42791690061763044</v>
      </c>
      <c r="AB70" s="88">
        <v>0.95092644581695651</v>
      </c>
      <c r="AC70" s="88">
        <v>0.40889837170129129</v>
      </c>
      <c r="AD70" s="88">
        <v>0.38987984278495214</v>
      </c>
      <c r="AE70" s="88">
        <v>0.38037057832678262</v>
      </c>
      <c r="AF70" s="88">
        <v>0.38037057832678262</v>
      </c>
      <c r="AG70" s="88">
        <v>0.38037057832678262</v>
      </c>
      <c r="AH70" s="88">
        <v>0.3328242560359348</v>
      </c>
      <c r="AI70" s="88">
        <v>0.28527793374508692</v>
      </c>
      <c r="AJ70" s="88">
        <v>0.23773161145423913</v>
      </c>
      <c r="AK70" s="88">
        <v>1.0460190903986524</v>
      </c>
      <c r="AL70" s="88">
        <v>0.95092644581695651</v>
      </c>
      <c r="AM70" s="88">
        <v>0.57055586749017384</v>
      </c>
      <c r="AN70" s="88">
        <v>0.42791690061763044</v>
      </c>
      <c r="AO70" s="88">
        <v>0.57055586749017384</v>
      </c>
      <c r="AP70" s="88">
        <v>0.47546322290847826</v>
      </c>
      <c r="AQ70" s="88">
        <v>0.38037057832678262</v>
      </c>
      <c r="AR70" s="88">
        <v>0.28527793374508692</v>
      </c>
      <c r="AS70" s="88">
        <v>0.28527793374508692</v>
      </c>
      <c r="AT70" s="88">
        <v>0.49448175182481752</v>
      </c>
      <c r="AU70" s="88">
        <v>0.3328242560359348</v>
      </c>
      <c r="AV70" s="88">
        <v>0.3328242560359348</v>
      </c>
      <c r="AW70" s="88">
        <v>0.38037057832678262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17.472000000000001</v>
      </c>
      <c r="C71" s="23"/>
      <c r="D71" s="23"/>
      <c r="E71" s="23"/>
      <c r="F71" s="23"/>
      <c r="G71" s="23"/>
      <c r="H71" s="23"/>
      <c r="I71" s="23"/>
      <c r="J71" s="23">
        <v>5.8861313868613134</v>
      </c>
      <c r="K71" s="25">
        <f t="shared" si="17"/>
        <v>5.8861313868613134</v>
      </c>
      <c r="L71" s="24">
        <f t="shared" si="18"/>
        <v>9.4080000000000013</v>
      </c>
      <c r="M71" s="81">
        <f t="shared" si="19"/>
        <v>15.294131386861315</v>
      </c>
      <c r="O71" s="78">
        <f t="shared" si="20"/>
        <v>-5.8861313868613134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5.8861313868613134</v>
      </c>
      <c r="T71">
        <v>70</v>
      </c>
      <c r="U71" s="87">
        <f>IFERROR(-HLOOKUP($U$1,IEX!$W$2:$BH$98,T71,FALSE),0)</f>
        <v>0</v>
      </c>
      <c r="V71" s="88">
        <f t="shared" si="21"/>
        <v>9.4080000000000013</v>
      </c>
      <c r="W71" s="94"/>
      <c r="X71" s="88">
        <v>0</v>
      </c>
      <c r="Y71" s="88">
        <v>0.24525547445255472</v>
      </c>
      <c r="Z71" s="88">
        <v>0.29430656934306565</v>
      </c>
      <c r="AA71" s="88">
        <v>0.44145985401459853</v>
      </c>
      <c r="AB71" s="88">
        <v>0.98102189781021887</v>
      </c>
      <c r="AC71" s="88">
        <v>0.42183941605839409</v>
      </c>
      <c r="AD71" s="88">
        <v>0.40221897810218971</v>
      </c>
      <c r="AE71" s="88">
        <v>0.39240875912408757</v>
      </c>
      <c r="AF71" s="88">
        <v>0.39240875912408757</v>
      </c>
      <c r="AG71" s="88">
        <v>0.39240875912408757</v>
      </c>
      <c r="AH71" s="88">
        <v>0.34335766423357661</v>
      </c>
      <c r="AI71" s="88">
        <v>0.29430656934306565</v>
      </c>
      <c r="AJ71" s="88">
        <v>0.24525547445255472</v>
      </c>
      <c r="AK71" s="88">
        <v>1.0791240875912409</v>
      </c>
      <c r="AL71" s="88">
        <v>0.98102189781021887</v>
      </c>
      <c r="AM71" s="88">
        <v>0.5886131386861313</v>
      </c>
      <c r="AN71" s="88">
        <v>0.44145985401459853</v>
      </c>
      <c r="AO71" s="88">
        <v>0.5886131386861313</v>
      </c>
      <c r="AP71" s="88">
        <v>0.49051094890510943</v>
      </c>
      <c r="AQ71" s="88">
        <v>0.39240875912408757</v>
      </c>
      <c r="AR71" s="88">
        <v>0.29430656934306565</v>
      </c>
      <c r="AS71" s="88">
        <v>0.29430656934306565</v>
      </c>
      <c r="AT71" s="88">
        <v>0.51013138686131387</v>
      </c>
      <c r="AU71" s="88">
        <v>0.34335766423357661</v>
      </c>
      <c r="AV71" s="88">
        <v>0.34335766423357661</v>
      </c>
      <c r="AW71" s="88">
        <v>0.39240875912408757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15.552</v>
      </c>
      <c r="C72" s="23"/>
      <c r="D72" s="23"/>
      <c r="E72" s="23"/>
      <c r="F72" s="23"/>
      <c r="G72" s="23"/>
      <c r="H72" s="23"/>
      <c r="I72" s="23"/>
      <c r="J72" s="23">
        <v>5.2393037619314979</v>
      </c>
      <c r="K72" s="25">
        <f t="shared" si="17"/>
        <v>5.2393037619314979</v>
      </c>
      <c r="L72" s="24">
        <f t="shared" si="18"/>
        <v>8.3741538461538436</v>
      </c>
      <c r="M72" s="81">
        <f t="shared" si="19"/>
        <v>13.613457608085341</v>
      </c>
      <c r="O72" s="78">
        <f t="shared" si="20"/>
        <v>-5.2393037619314979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5.2393037619314979</v>
      </c>
      <c r="T72">
        <v>71</v>
      </c>
      <c r="U72" s="87">
        <f>IFERROR(-HLOOKUP($U$1,IEX!$W$2:$BH$98,T72,FALSE),0)</f>
        <v>0</v>
      </c>
      <c r="V72" s="88">
        <f t="shared" si="21"/>
        <v>8.3741538461538436</v>
      </c>
      <c r="W72" s="94"/>
      <c r="X72" s="88">
        <v>0</v>
      </c>
      <c r="Y72" s="88">
        <v>0.21830432341381242</v>
      </c>
      <c r="Z72" s="88">
        <v>0.26196518809657487</v>
      </c>
      <c r="AA72" s="88">
        <v>0.39294778214486237</v>
      </c>
      <c r="AB72" s="88">
        <v>0.87321729365524969</v>
      </c>
      <c r="AC72" s="88">
        <v>0.37548343627175734</v>
      </c>
      <c r="AD72" s="88">
        <v>0.35801909039865237</v>
      </c>
      <c r="AE72" s="88">
        <v>0.34928691746209989</v>
      </c>
      <c r="AF72" s="88">
        <v>0.34928691746209989</v>
      </c>
      <c r="AG72" s="88">
        <v>0.34928691746209989</v>
      </c>
      <c r="AH72" s="88">
        <v>0.30562605277933741</v>
      </c>
      <c r="AI72" s="88">
        <v>0.26196518809657487</v>
      </c>
      <c r="AJ72" s="88">
        <v>0.21830432341381242</v>
      </c>
      <c r="AK72" s="88">
        <v>0.96053902302077454</v>
      </c>
      <c r="AL72" s="88">
        <v>0.87321729365524969</v>
      </c>
      <c r="AM72" s="88">
        <v>0.52393037619314975</v>
      </c>
      <c r="AN72" s="88">
        <v>0.39294778214486237</v>
      </c>
      <c r="AO72" s="88">
        <v>0.52393037619314975</v>
      </c>
      <c r="AP72" s="88">
        <v>0.43660864682762485</v>
      </c>
      <c r="AQ72" s="88">
        <v>0.34928691746209989</v>
      </c>
      <c r="AR72" s="88">
        <v>0.26196518809657487</v>
      </c>
      <c r="AS72" s="88">
        <v>0.26196518809657487</v>
      </c>
      <c r="AT72" s="88">
        <v>0.45407299270072982</v>
      </c>
      <c r="AU72" s="88">
        <v>0.30562605277933741</v>
      </c>
      <c r="AV72" s="88">
        <v>0.30562605277933741</v>
      </c>
      <c r="AW72" s="88">
        <v>0.34928691746209989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11.768000000000001</v>
      </c>
      <c r="C73" s="23"/>
      <c r="D73" s="23"/>
      <c r="E73" s="23"/>
      <c r="F73" s="23"/>
      <c r="G73" s="23"/>
      <c r="H73" s="23"/>
      <c r="I73" s="23"/>
      <c r="J73" s="23">
        <v>3.9645143177989888</v>
      </c>
      <c r="K73" s="25">
        <f t="shared" si="17"/>
        <v>3.9645143177989888</v>
      </c>
      <c r="L73" s="24">
        <f t="shared" si="18"/>
        <v>6.3366153846153832</v>
      </c>
      <c r="M73" s="81">
        <f t="shared" si="19"/>
        <v>10.301129702414372</v>
      </c>
      <c r="O73" s="78">
        <f t="shared" si="20"/>
        <v>-3.9645143177989888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3.9645143177989888</v>
      </c>
      <c r="T73">
        <v>72</v>
      </c>
      <c r="U73" s="87">
        <f>IFERROR(-HLOOKUP($U$1,IEX!$W$2:$BH$98,T73,FALSE),0)</f>
        <v>0</v>
      </c>
      <c r="V73" s="88">
        <f t="shared" si="21"/>
        <v>6.3366153846153832</v>
      </c>
      <c r="W73" s="94"/>
      <c r="X73" s="88">
        <v>0</v>
      </c>
      <c r="Y73" s="88">
        <v>0.16518809657495787</v>
      </c>
      <c r="Z73" s="88">
        <v>0.19822571588994942</v>
      </c>
      <c r="AA73" s="88">
        <v>0.29733857383492412</v>
      </c>
      <c r="AB73" s="88">
        <v>0.66075238629983146</v>
      </c>
      <c r="AC73" s="88">
        <v>0.28412352610892749</v>
      </c>
      <c r="AD73" s="88">
        <v>0.27090847838293086</v>
      </c>
      <c r="AE73" s="88">
        <v>0.26430095451993257</v>
      </c>
      <c r="AF73" s="88">
        <v>0.26430095451993257</v>
      </c>
      <c r="AG73" s="88">
        <v>0.26430095451993257</v>
      </c>
      <c r="AH73" s="88">
        <v>0.23126333520494102</v>
      </c>
      <c r="AI73" s="88">
        <v>0.19822571588994942</v>
      </c>
      <c r="AJ73" s="88">
        <v>0.16518809657495787</v>
      </c>
      <c r="AK73" s="88">
        <v>0.72682762492981456</v>
      </c>
      <c r="AL73" s="88">
        <v>0.66075238629983146</v>
      </c>
      <c r="AM73" s="88">
        <v>0.39645143177989883</v>
      </c>
      <c r="AN73" s="88">
        <v>0.29733857383492412</v>
      </c>
      <c r="AO73" s="88">
        <v>0.39645143177989883</v>
      </c>
      <c r="AP73" s="88">
        <v>0.33037619314991573</v>
      </c>
      <c r="AQ73" s="88">
        <v>0.26430095451993257</v>
      </c>
      <c r="AR73" s="88">
        <v>0.19822571588994942</v>
      </c>
      <c r="AS73" s="88">
        <v>0.19822571588994942</v>
      </c>
      <c r="AT73" s="88">
        <v>0.34359124087591242</v>
      </c>
      <c r="AU73" s="88">
        <v>0.23126333520494102</v>
      </c>
      <c r="AV73" s="88">
        <v>0.23126333520494102</v>
      </c>
      <c r="AW73" s="88">
        <v>0.26430095451993257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12.555999999999999</v>
      </c>
      <c r="C74" s="23"/>
      <c r="D74" s="23"/>
      <c r="E74" s="23"/>
      <c r="F74" s="23"/>
      <c r="G74" s="23"/>
      <c r="H74" s="23"/>
      <c r="I74" s="23"/>
      <c r="J74" s="23">
        <v>4.2299831555305998</v>
      </c>
      <c r="K74" s="25">
        <f t="shared" si="17"/>
        <v>4.2299831555305998</v>
      </c>
      <c r="L74" s="24">
        <f t="shared" si="18"/>
        <v>6.7609230769230741</v>
      </c>
      <c r="M74" s="81">
        <f t="shared" si="19"/>
        <v>10.990906232453675</v>
      </c>
      <c r="O74" s="78">
        <f t="shared" si="20"/>
        <v>-4.2299831555305998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4.2299831555305998</v>
      </c>
      <c r="T74">
        <v>73</v>
      </c>
      <c r="U74" s="87">
        <f>IFERROR(-HLOOKUP($U$1,IEX!$W$2:$BH$98,T74,FALSE),0)</f>
        <v>0</v>
      </c>
      <c r="V74" s="88">
        <f t="shared" si="21"/>
        <v>6.7609230769230741</v>
      </c>
      <c r="W74" s="94"/>
      <c r="X74" s="88">
        <v>0</v>
      </c>
      <c r="Y74" s="88">
        <v>0.17624929814710832</v>
      </c>
      <c r="Z74" s="88">
        <v>0.21149915777652997</v>
      </c>
      <c r="AA74" s="88">
        <v>0.31724873666479497</v>
      </c>
      <c r="AB74" s="88">
        <v>0.7049971925884333</v>
      </c>
      <c r="AC74" s="88">
        <v>0.30314879281302631</v>
      </c>
      <c r="AD74" s="88">
        <v>0.2890488489612576</v>
      </c>
      <c r="AE74" s="88">
        <v>0.28199887703537335</v>
      </c>
      <c r="AF74" s="88">
        <v>0.28199887703537335</v>
      </c>
      <c r="AG74" s="88">
        <v>0.28199887703537335</v>
      </c>
      <c r="AH74" s="88">
        <v>0.24674901740595165</v>
      </c>
      <c r="AI74" s="88">
        <v>0.21149915777652997</v>
      </c>
      <c r="AJ74" s="88">
        <v>0.17624929814710832</v>
      </c>
      <c r="AK74" s="88">
        <v>0.77549691184727665</v>
      </c>
      <c r="AL74" s="88">
        <v>0.7049971925884333</v>
      </c>
      <c r="AM74" s="88">
        <v>0.42299831555305994</v>
      </c>
      <c r="AN74" s="88">
        <v>0.31724873666479497</v>
      </c>
      <c r="AO74" s="88">
        <v>0.42299831555305994</v>
      </c>
      <c r="AP74" s="88">
        <v>0.35249859629421665</v>
      </c>
      <c r="AQ74" s="88">
        <v>0.28199887703537335</v>
      </c>
      <c r="AR74" s="88">
        <v>0.21149915777652997</v>
      </c>
      <c r="AS74" s="88">
        <v>0.21149915777652997</v>
      </c>
      <c r="AT74" s="88">
        <v>0.36659854014598536</v>
      </c>
      <c r="AU74" s="88">
        <v>0.24674901740595165</v>
      </c>
      <c r="AV74" s="88">
        <v>0.24674901740595165</v>
      </c>
      <c r="AW74" s="88">
        <v>0.28199887703537335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12.055999999999999</v>
      </c>
      <c r="C75" s="23"/>
      <c r="D75" s="23"/>
      <c r="E75" s="23"/>
      <c r="F75" s="23"/>
      <c r="G75" s="23"/>
      <c r="H75" s="23"/>
      <c r="I75" s="23"/>
      <c r="J75" s="23">
        <v>4.0615384615384604</v>
      </c>
      <c r="K75" s="25">
        <f t="shared" si="17"/>
        <v>4.0615384615384604</v>
      </c>
      <c r="L75" s="24">
        <f t="shared" si="18"/>
        <v>6.4916923076923068</v>
      </c>
      <c r="M75" s="81">
        <f t="shared" si="19"/>
        <v>10.553230769230767</v>
      </c>
      <c r="O75" s="78">
        <f t="shared" si="20"/>
        <v>-4.0615384615384604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4.0615384615384604</v>
      </c>
      <c r="T75">
        <v>74</v>
      </c>
      <c r="U75" s="87">
        <f>IFERROR(-HLOOKUP($U$1,IEX!$W$2:$BH$98,T75,FALSE),0)</f>
        <v>0</v>
      </c>
      <c r="V75" s="88">
        <f t="shared" si="21"/>
        <v>6.4916923076923068</v>
      </c>
      <c r="W75" s="94"/>
      <c r="X75" s="88">
        <v>0</v>
      </c>
      <c r="Y75" s="88">
        <v>0.16923076923076918</v>
      </c>
      <c r="Z75" s="88">
        <v>0.20307692307692302</v>
      </c>
      <c r="AA75" s="88">
        <v>0.30461538461538457</v>
      </c>
      <c r="AB75" s="88">
        <v>0.67692307692307674</v>
      </c>
      <c r="AC75" s="88">
        <v>0.29107692307692301</v>
      </c>
      <c r="AD75" s="88">
        <v>0.27753846153846146</v>
      </c>
      <c r="AE75" s="88">
        <v>0.27076923076923071</v>
      </c>
      <c r="AF75" s="88">
        <v>0.27076923076923071</v>
      </c>
      <c r="AG75" s="88">
        <v>0.27076923076923071</v>
      </c>
      <c r="AH75" s="88">
        <v>0.23692307692307685</v>
      </c>
      <c r="AI75" s="88">
        <v>0.20307692307692302</v>
      </c>
      <c r="AJ75" s="88">
        <v>0.16923076923076918</v>
      </c>
      <c r="AK75" s="88">
        <v>0.74461538461538446</v>
      </c>
      <c r="AL75" s="88">
        <v>0.67692307692307674</v>
      </c>
      <c r="AM75" s="88">
        <v>0.40615384615384603</v>
      </c>
      <c r="AN75" s="88">
        <v>0.30461538461538457</v>
      </c>
      <c r="AO75" s="88">
        <v>0.40615384615384603</v>
      </c>
      <c r="AP75" s="88">
        <v>0.33846153846153837</v>
      </c>
      <c r="AQ75" s="88">
        <v>0.27076923076923071</v>
      </c>
      <c r="AR75" s="88">
        <v>0.20307692307692302</v>
      </c>
      <c r="AS75" s="88">
        <v>0.20307692307692302</v>
      </c>
      <c r="AT75" s="88">
        <v>0.35199999999999992</v>
      </c>
      <c r="AU75" s="88">
        <v>0.23692307692307685</v>
      </c>
      <c r="AV75" s="88">
        <v>0.23692307692307685</v>
      </c>
      <c r="AW75" s="88">
        <v>0.27076923076923071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13.324</v>
      </c>
      <c r="C76" s="23"/>
      <c r="D76" s="23"/>
      <c r="E76" s="23"/>
      <c r="F76" s="23"/>
      <c r="G76" s="23"/>
      <c r="H76" s="23"/>
      <c r="I76" s="23"/>
      <c r="J76" s="23">
        <v>4.4887142055025251</v>
      </c>
      <c r="K76" s="25">
        <f t="shared" si="17"/>
        <v>4.4887142055025251</v>
      </c>
      <c r="L76" s="24">
        <f t="shared" si="18"/>
        <v>7.1744615384615367</v>
      </c>
      <c r="M76" s="81">
        <f t="shared" si="19"/>
        <v>11.663175743964061</v>
      </c>
      <c r="O76" s="78">
        <f t="shared" si="20"/>
        <v>-4.4887142055025251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4.4887142055025251</v>
      </c>
      <c r="T76">
        <v>75</v>
      </c>
      <c r="U76" s="87">
        <f>IFERROR(-HLOOKUP($U$1,IEX!$W$2:$BH$98,T76,FALSE),0)</f>
        <v>0</v>
      </c>
      <c r="V76" s="88">
        <f t="shared" si="21"/>
        <v>7.1744615384615367</v>
      </c>
      <c r="W76" s="94"/>
      <c r="X76" s="88">
        <v>0</v>
      </c>
      <c r="Y76" s="88">
        <v>0.18702975856260526</v>
      </c>
      <c r="Z76" s="88">
        <v>0.22443571027512627</v>
      </c>
      <c r="AA76" s="88">
        <v>0.33665356541268943</v>
      </c>
      <c r="AB76" s="88">
        <v>0.74811903425042103</v>
      </c>
      <c r="AC76" s="88">
        <v>0.32169118472768099</v>
      </c>
      <c r="AD76" s="88">
        <v>0.30672880404267261</v>
      </c>
      <c r="AE76" s="88">
        <v>0.29924761370016839</v>
      </c>
      <c r="AF76" s="88">
        <v>0.29924761370016839</v>
      </c>
      <c r="AG76" s="88">
        <v>0.29924761370016839</v>
      </c>
      <c r="AH76" s="88">
        <v>0.2618416619876473</v>
      </c>
      <c r="AI76" s="88">
        <v>0.22443571027512627</v>
      </c>
      <c r="AJ76" s="88">
        <v>0.18702975856260526</v>
      </c>
      <c r="AK76" s="88">
        <v>0.8229309376754631</v>
      </c>
      <c r="AL76" s="88">
        <v>0.74811903425042103</v>
      </c>
      <c r="AM76" s="88">
        <v>0.44887142055025253</v>
      </c>
      <c r="AN76" s="88">
        <v>0.33665356541268943</v>
      </c>
      <c r="AO76" s="88">
        <v>0.44887142055025253</v>
      </c>
      <c r="AP76" s="88">
        <v>0.37405951712521052</v>
      </c>
      <c r="AQ76" s="88">
        <v>0.29924761370016839</v>
      </c>
      <c r="AR76" s="88">
        <v>0.22443571027512627</v>
      </c>
      <c r="AS76" s="88">
        <v>0.22443571027512627</v>
      </c>
      <c r="AT76" s="88">
        <v>0.38902189781021895</v>
      </c>
      <c r="AU76" s="88">
        <v>0.2618416619876473</v>
      </c>
      <c r="AV76" s="88">
        <v>0.2618416619876473</v>
      </c>
      <c r="AW76" s="88">
        <v>0.29924761370016839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13.592000000000001</v>
      </c>
      <c r="C77" s="23"/>
      <c r="D77" s="23"/>
      <c r="E77" s="23"/>
      <c r="F77" s="23"/>
      <c r="G77" s="23"/>
      <c r="H77" s="23"/>
      <c r="I77" s="23"/>
      <c r="J77" s="23">
        <v>4.5790005614823128</v>
      </c>
      <c r="K77" s="25">
        <f t="shared" si="17"/>
        <v>4.5790005614823128</v>
      </c>
      <c r="L77" s="24">
        <f t="shared" si="18"/>
        <v>7.3187692307692291</v>
      </c>
      <c r="M77" s="81">
        <f t="shared" si="19"/>
        <v>11.897769792251541</v>
      </c>
      <c r="O77" s="78">
        <f t="shared" si="20"/>
        <v>-4.5790005614823128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4.5790005614823128</v>
      </c>
      <c r="T77">
        <v>76</v>
      </c>
      <c r="U77" s="87">
        <f>IFERROR(-HLOOKUP($U$1,IEX!$W$2:$BH$98,T77,FALSE),0)</f>
        <v>0</v>
      </c>
      <c r="V77" s="88">
        <f t="shared" si="21"/>
        <v>7.3187692307692291</v>
      </c>
      <c r="W77" s="94"/>
      <c r="X77" s="88">
        <v>0</v>
      </c>
      <c r="Y77" s="88">
        <v>0.19079169006176303</v>
      </c>
      <c r="Z77" s="88">
        <v>0.22895002807411563</v>
      </c>
      <c r="AA77" s="88">
        <v>0.34342504211117342</v>
      </c>
      <c r="AB77" s="88">
        <v>0.7631667602470521</v>
      </c>
      <c r="AC77" s="88">
        <v>0.32816170690623236</v>
      </c>
      <c r="AD77" s="88">
        <v>0.31289837170129137</v>
      </c>
      <c r="AE77" s="88">
        <v>0.30526670409882084</v>
      </c>
      <c r="AF77" s="88">
        <v>0.30526670409882084</v>
      </c>
      <c r="AG77" s="88">
        <v>0.30526670409882084</v>
      </c>
      <c r="AH77" s="88">
        <v>0.26710836608646826</v>
      </c>
      <c r="AI77" s="88">
        <v>0.22895002807411563</v>
      </c>
      <c r="AJ77" s="88">
        <v>0.19079169006176303</v>
      </c>
      <c r="AK77" s="88">
        <v>0.83948343627175737</v>
      </c>
      <c r="AL77" s="88">
        <v>0.7631667602470521</v>
      </c>
      <c r="AM77" s="88">
        <v>0.45790005614823126</v>
      </c>
      <c r="AN77" s="88">
        <v>0.34342504211117342</v>
      </c>
      <c r="AO77" s="88">
        <v>0.45790005614823126</v>
      </c>
      <c r="AP77" s="88">
        <v>0.38158338012352605</v>
      </c>
      <c r="AQ77" s="88">
        <v>0.30526670409882084</v>
      </c>
      <c r="AR77" s="88">
        <v>0.22895002807411563</v>
      </c>
      <c r="AS77" s="88">
        <v>0.22895002807411563</v>
      </c>
      <c r="AT77" s="88">
        <v>0.3968467153284671</v>
      </c>
      <c r="AU77" s="88">
        <v>0.26710836608646826</v>
      </c>
      <c r="AV77" s="88">
        <v>0.26710836608646826</v>
      </c>
      <c r="AW77" s="88">
        <v>0.30526670409882084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9.6560000000000006</v>
      </c>
      <c r="C78" s="23"/>
      <c r="D78" s="23"/>
      <c r="E78" s="23"/>
      <c r="F78" s="23"/>
      <c r="G78" s="23"/>
      <c r="H78" s="23"/>
      <c r="I78" s="23"/>
      <c r="J78" s="23">
        <v>3.2530039303761926</v>
      </c>
      <c r="K78" s="25">
        <f t="shared" si="17"/>
        <v>3.2530039303761926</v>
      </c>
      <c r="L78" s="24">
        <f t="shared" si="18"/>
        <v>5.1993846153846137</v>
      </c>
      <c r="M78" s="81">
        <f t="shared" si="19"/>
        <v>8.4523885457608063</v>
      </c>
      <c r="O78" s="78">
        <f t="shared" si="20"/>
        <v>-3.2530039303761926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3.2530039303761926</v>
      </c>
      <c r="T78">
        <v>77</v>
      </c>
      <c r="U78" s="87">
        <f>IFERROR(-HLOOKUP($U$1,IEX!$W$2:$BH$98,T78,FALSE),0)</f>
        <v>0</v>
      </c>
      <c r="V78" s="88">
        <f t="shared" si="21"/>
        <v>5.1993846153846137</v>
      </c>
      <c r="W78" s="94"/>
      <c r="X78" s="88">
        <v>0</v>
      </c>
      <c r="Y78" s="88">
        <v>0.13554183043234139</v>
      </c>
      <c r="Z78" s="88">
        <v>0.1626501965188096</v>
      </c>
      <c r="AA78" s="88">
        <v>0.24397529477821445</v>
      </c>
      <c r="AB78" s="88">
        <v>0.54216732172936555</v>
      </c>
      <c r="AC78" s="88">
        <v>0.23313194834362713</v>
      </c>
      <c r="AD78" s="88">
        <v>0.22228860190903979</v>
      </c>
      <c r="AE78" s="88">
        <v>0.2168669286917462</v>
      </c>
      <c r="AF78" s="88">
        <v>0.2168669286917462</v>
      </c>
      <c r="AG78" s="88">
        <v>0.2168669286917462</v>
      </c>
      <c r="AH78" s="88">
        <v>0.1897585626052779</v>
      </c>
      <c r="AI78" s="88">
        <v>0.1626501965188096</v>
      </c>
      <c r="AJ78" s="88">
        <v>0.13554183043234139</v>
      </c>
      <c r="AK78" s="88">
        <v>0.59638405390230198</v>
      </c>
      <c r="AL78" s="88">
        <v>0.54216732172936555</v>
      </c>
      <c r="AM78" s="88">
        <v>0.32530039303761921</v>
      </c>
      <c r="AN78" s="88">
        <v>0.24397529477821445</v>
      </c>
      <c r="AO78" s="88">
        <v>0.32530039303761921</v>
      </c>
      <c r="AP78" s="88">
        <v>0.27108366086468277</v>
      </c>
      <c r="AQ78" s="88">
        <v>0.2168669286917462</v>
      </c>
      <c r="AR78" s="88">
        <v>0.1626501965188096</v>
      </c>
      <c r="AS78" s="88">
        <v>0.1626501965188096</v>
      </c>
      <c r="AT78" s="88">
        <v>0.28192700729927006</v>
      </c>
      <c r="AU78" s="88">
        <v>0.1897585626052779</v>
      </c>
      <c r="AV78" s="88">
        <v>0.1897585626052779</v>
      </c>
      <c r="AW78" s="88">
        <v>0.2168669286917462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8.8320000000000007</v>
      </c>
      <c r="C79" s="23"/>
      <c r="D79" s="23"/>
      <c r="E79" s="23"/>
      <c r="F79" s="23"/>
      <c r="G79" s="23"/>
      <c r="H79" s="23"/>
      <c r="I79" s="23"/>
      <c r="J79" s="23">
        <v>2.9754070746771473</v>
      </c>
      <c r="K79" s="25">
        <f t="shared" si="17"/>
        <v>2.9754070746771473</v>
      </c>
      <c r="L79" s="24">
        <f t="shared" si="18"/>
        <v>4.755692307692307</v>
      </c>
      <c r="M79" s="81">
        <f t="shared" si="19"/>
        <v>7.7310993823694538</v>
      </c>
      <c r="O79" s="78">
        <f t="shared" si="20"/>
        <v>-2.9754070746771473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2.9754070746771473</v>
      </c>
      <c r="T79">
        <v>78</v>
      </c>
      <c r="U79" s="87">
        <f>IFERROR(-HLOOKUP($U$1,IEX!$W$2:$BH$98,T79,FALSE),0)</f>
        <v>0</v>
      </c>
      <c r="V79" s="88">
        <f t="shared" si="21"/>
        <v>4.755692307692307</v>
      </c>
      <c r="W79" s="94"/>
      <c r="X79" s="88">
        <v>0</v>
      </c>
      <c r="Y79" s="88">
        <v>0.12397529477821448</v>
      </c>
      <c r="Z79" s="88">
        <v>0.14877035373385736</v>
      </c>
      <c r="AA79" s="88">
        <v>0.22315553060078602</v>
      </c>
      <c r="AB79" s="88">
        <v>0.49590117911285791</v>
      </c>
      <c r="AC79" s="88">
        <v>0.21323750701852887</v>
      </c>
      <c r="AD79" s="88">
        <v>0.20331948343627174</v>
      </c>
      <c r="AE79" s="88">
        <v>0.19836047164514317</v>
      </c>
      <c r="AF79" s="88">
        <v>0.19836047164514317</v>
      </c>
      <c r="AG79" s="88">
        <v>0.19836047164514317</v>
      </c>
      <c r="AH79" s="88">
        <v>0.17356541268950024</v>
      </c>
      <c r="AI79" s="88">
        <v>0.14877035373385736</v>
      </c>
      <c r="AJ79" s="88">
        <v>0.12397529477821448</v>
      </c>
      <c r="AK79" s="88">
        <v>0.54549129702414378</v>
      </c>
      <c r="AL79" s="88">
        <v>0.49590117911285791</v>
      </c>
      <c r="AM79" s="88">
        <v>0.29754070746771472</v>
      </c>
      <c r="AN79" s="88">
        <v>0.22315553060078602</v>
      </c>
      <c r="AO79" s="88">
        <v>0.29754070746771472</v>
      </c>
      <c r="AP79" s="88">
        <v>0.24795058955642896</v>
      </c>
      <c r="AQ79" s="88">
        <v>0.19836047164514317</v>
      </c>
      <c r="AR79" s="88">
        <v>0.14877035373385736</v>
      </c>
      <c r="AS79" s="88">
        <v>0.14877035373385736</v>
      </c>
      <c r="AT79" s="88">
        <v>0.25786861313868614</v>
      </c>
      <c r="AU79" s="88">
        <v>0.17356541268950024</v>
      </c>
      <c r="AV79" s="88">
        <v>0.17356541268950024</v>
      </c>
      <c r="AW79" s="88">
        <v>0.19836047164514317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11.384</v>
      </c>
      <c r="C80" s="23"/>
      <c r="D80" s="23"/>
      <c r="E80" s="23"/>
      <c r="F80" s="23"/>
      <c r="G80" s="23"/>
      <c r="H80" s="23"/>
      <c r="I80" s="23"/>
      <c r="J80" s="23">
        <v>3.8351487928130257</v>
      </c>
      <c r="K80" s="25">
        <f t="shared" si="17"/>
        <v>3.8351487928130257</v>
      </c>
      <c r="L80" s="24">
        <f t="shared" si="18"/>
        <v>6.1298461538461533</v>
      </c>
      <c r="M80" s="81">
        <f t="shared" si="19"/>
        <v>9.9649949466591785</v>
      </c>
      <c r="O80" s="78">
        <f t="shared" si="20"/>
        <v>-3.8351487928130257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3.8351487928130257</v>
      </c>
      <c r="T80">
        <v>79</v>
      </c>
      <c r="U80" s="87">
        <f>IFERROR(-HLOOKUP($U$1,IEX!$W$2:$BH$98,T80,FALSE),0)</f>
        <v>0</v>
      </c>
      <c r="V80" s="88">
        <f t="shared" si="21"/>
        <v>6.1298461538461533</v>
      </c>
      <c r="W80" s="94"/>
      <c r="X80" s="88">
        <v>0</v>
      </c>
      <c r="Y80" s="88">
        <v>0.15979786636720941</v>
      </c>
      <c r="Z80" s="88">
        <v>0.19175743964065126</v>
      </c>
      <c r="AA80" s="88">
        <v>0.28763615946097693</v>
      </c>
      <c r="AB80" s="88">
        <v>0.63919146546883765</v>
      </c>
      <c r="AC80" s="88">
        <v>0.27485233015160015</v>
      </c>
      <c r="AD80" s="88">
        <v>0.26206850084222344</v>
      </c>
      <c r="AE80" s="88">
        <v>0.25567658618753508</v>
      </c>
      <c r="AF80" s="88">
        <v>0.25567658618753508</v>
      </c>
      <c r="AG80" s="88">
        <v>0.25567658618753508</v>
      </c>
      <c r="AH80" s="88">
        <v>0.22371701291409316</v>
      </c>
      <c r="AI80" s="88">
        <v>0.19175743964065126</v>
      </c>
      <c r="AJ80" s="88">
        <v>0.15979786636720941</v>
      </c>
      <c r="AK80" s="88">
        <v>0.70311061201572145</v>
      </c>
      <c r="AL80" s="88">
        <v>0.63919146546883765</v>
      </c>
      <c r="AM80" s="88">
        <v>0.38351487928130251</v>
      </c>
      <c r="AN80" s="88">
        <v>0.28763615946097693</v>
      </c>
      <c r="AO80" s="88">
        <v>0.38351487928130251</v>
      </c>
      <c r="AP80" s="88">
        <v>0.31959573273441882</v>
      </c>
      <c r="AQ80" s="88">
        <v>0.25567658618753508</v>
      </c>
      <c r="AR80" s="88">
        <v>0.19175743964065126</v>
      </c>
      <c r="AS80" s="88">
        <v>0.19175743964065126</v>
      </c>
      <c r="AT80" s="88">
        <v>0.3323795620437956</v>
      </c>
      <c r="AU80" s="88">
        <v>0.22371701291409316</v>
      </c>
      <c r="AV80" s="88">
        <v>0.22371701291409316</v>
      </c>
      <c r="AW80" s="88">
        <v>0.25567658618753508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9.6560000000000006</v>
      </c>
      <c r="C81" s="23"/>
      <c r="D81" s="23"/>
      <c r="E81" s="23"/>
      <c r="F81" s="23"/>
      <c r="G81" s="23"/>
      <c r="H81" s="23"/>
      <c r="I81" s="23"/>
      <c r="J81" s="23">
        <v>3.2530039303761926</v>
      </c>
      <c r="K81" s="25">
        <f t="shared" si="17"/>
        <v>3.2530039303761926</v>
      </c>
      <c r="L81" s="24">
        <f t="shared" si="18"/>
        <v>5.1993846153846137</v>
      </c>
      <c r="M81" s="81">
        <f t="shared" si="19"/>
        <v>8.4523885457608063</v>
      </c>
      <c r="O81" s="78">
        <f t="shared" si="20"/>
        <v>-3.2530039303761926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3.2530039303761926</v>
      </c>
      <c r="T81">
        <v>80</v>
      </c>
      <c r="U81" s="87">
        <f>IFERROR(-HLOOKUP($U$1,IEX!$W$2:$BH$98,T81,FALSE),0)</f>
        <v>0</v>
      </c>
      <c r="V81" s="88">
        <f t="shared" si="21"/>
        <v>5.1993846153846137</v>
      </c>
      <c r="W81" s="94"/>
      <c r="X81" s="88">
        <v>0</v>
      </c>
      <c r="Y81" s="88">
        <v>0.13554183043234139</v>
      </c>
      <c r="Z81" s="88">
        <v>0.1626501965188096</v>
      </c>
      <c r="AA81" s="88">
        <v>0.24397529477821445</v>
      </c>
      <c r="AB81" s="88">
        <v>0.54216732172936555</v>
      </c>
      <c r="AC81" s="88">
        <v>0.23313194834362713</v>
      </c>
      <c r="AD81" s="88">
        <v>0.22228860190903979</v>
      </c>
      <c r="AE81" s="88">
        <v>0.2168669286917462</v>
      </c>
      <c r="AF81" s="88">
        <v>0.2168669286917462</v>
      </c>
      <c r="AG81" s="88">
        <v>0.2168669286917462</v>
      </c>
      <c r="AH81" s="88">
        <v>0.1897585626052779</v>
      </c>
      <c r="AI81" s="88">
        <v>0.1626501965188096</v>
      </c>
      <c r="AJ81" s="88">
        <v>0.13554183043234139</v>
      </c>
      <c r="AK81" s="88">
        <v>0.59638405390230198</v>
      </c>
      <c r="AL81" s="88">
        <v>0.54216732172936555</v>
      </c>
      <c r="AM81" s="88">
        <v>0.32530039303761921</v>
      </c>
      <c r="AN81" s="88">
        <v>0.24397529477821445</v>
      </c>
      <c r="AO81" s="88">
        <v>0.32530039303761921</v>
      </c>
      <c r="AP81" s="88">
        <v>0.27108366086468277</v>
      </c>
      <c r="AQ81" s="88">
        <v>0.2168669286917462</v>
      </c>
      <c r="AR81" s="88">
        <v>0.1626501965188096</v>
      </c>
      <c r="AS81" s="88">
        <v>0.1626501965188096</v>
      </c>
      <c r="AT81" s="88">
        <v>0.28192700729927006</v>
      </c>
      <c r="AU81" s="88">
        <v>0.1897585626052779</v>
      </c>
      <c r="AV81" s="88">
        <v>0.1897585626052779</v>
      </c>
      <c r="AW81" s="88">
        <v>0.2168669286917462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12.555999999999999</v>
      </c>
      <c r="C82" s="23"/>
      <c r="D82" s="23"/>
      <c r="E82" s="23"/>
      <c r="F82" s="23"/>
      <c r="G82" s="23"/>
      <c r="H82" s="23"/>
      <c r="I82" s="23"/>
      <c r="J82" s="23">
        <v>4.2299831555305998</v>
      </c>
      <c r="K82" s="25">
        <f t="shared" si="17"/>
        <v>4.2299831555305998</v>
      </c>
      <c r="L82" s="24">
        <f t="shared" si="18"/>
        <v>6.7609230769230741</v>
      </c>
      <c r="M82" s="81">
        <f t="shared" si="19"/>
        <v>10.990906232453675</v>
      </c>
      <c r="O82" s="78">
        <f t="shared" si="20"/>
        <v>-4.2299831555305998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4.2299831555305998</v>
      </c>
      <c r="T82">
        <v>81</v>
      </c>
      <c r="U82" s="87">
        <f>IFERROR(-HLOOKUP($U$1,IEX!$W$2:$BH$98,T82,FALSE),0)</f>
        <v>0</v>
      </c>
      <c r="V82" s="88">
        <f t="shared" si="21"/>
        <v>6.7609230769230741</v>
      </c>
      <c r="W82" s="94"/>
      <c r="X82" s="88">
        <v>0</v>
      </c>
      <c r="Y82" s="88">
        <v>0.17624929814710832</v>
      </c>
      <c r="Z82" s="88">
        <v>0.21149915777652997</v>
      </c>
      <c r="AA82" s="88">
        <v>0.31724873666479497</v>
      </c>
      <c r="AB82" s="88">
        <v>0.7049971925884333</v>
      </c>
      <c r="AC82" s="88">
        <v>0.30314879281302631</v>
      </c>
      <c r="AD82" s="88">
        <v>0.2890488489612576</v>
      </c>
      <c r="AE82" s="88">
        <v>0.28199887703537335</v>
      </c>
      <c r="AF82" s="88">
        <v>0.28199887703537335</v>
      </c>
      <c r="AG82" s="88">
        <v>0.28199887703537335</v>
      </c>
      <c r="AH82" s="88">
        <v>0.24674901740595165</v>
      </c>
      <c r="AI82" s="88">
        <v>0.21149915777652997</v>
      </c>
      <c r="AJ82" s="88">
        <v>0.17624929814710832</v>
      </c>
      <c r="AK82" s="88">
        <v>0.77549691184727665</v>
      </c>
      <c r="AL82" s="88">
        <v>0.7049971925884333</v>
      </c>
      <c r="AM82" s="88">
        <v>0.42299831555305994</v>
      </c>
      <c r="AN82" s="88">
        <v>0.31724873666479497</v>
      </c>
      <c r="AO82" s="88">
        <v>0.42299831555305994</v>
      </c>
      <c r="AP82" s="88">
        <v>0.35249859629421665</v>
      </c>
      <c r="AQ82" s="88">
        <v>0.28199887703537335</v>
      </c>
      <c r="AR82" s="88">
        <v>0.21149915777652997</v>
      </c>
      <c r="AS82" s="88">
        <v>0.21149915777652997</v>
      </c>
      <c r="AT82" s="88">
        <v>0.36659854014598536</v>
      </c>
      <c r="AU82" s="88">
        <v>0.24674901740595165</v>
      </c>
      <c r="AV82" s="88">
        <v>0.24674901740595165</v>
      </c>
      <c r="AW82" s="88">
        <v>0.28199887703537335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11.808</v>
      </c>
      <c r="C83" s="23"/>
      <c r="D83" s="23"/>
      <c r="E83" s="23"/>
      <c r="F83" s="23"/>
      <c r="G83" s="23"/>
      <c r="H83" s="23"/>
      <c r="I83" s="23"/>
      <c r="J83" s="23">
        <v>3.9779898933183593</v>
      </c>
      <c r="K83" s="25">
        <f t="shared" si="17"/>
        <v>3.9779898933183593</v>
      </c>
      <c r="L83" s="24">
        <f t="shared" si="18"/>
        <v>6.3581538461538454</v>
      </c>
      <c r="M83" s="81">
        <f t="shared" si="19"/>
        <v>10.336143739472204</v>
      </c>
      <c r="O83" s="78">
        <f t="shared" si="20"/>
        <v>-3.9779898933183593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3.9779898933183593</v>
      </c>
      <c r="T83">
        <v>82</v>
      </c>
      <c r="U83" s="87">
        <f>IFERROR(-HLOOKUP($U$1,IEX!$W$2:$BH$98,T83,FALSE),0)</f>
        <v>0</v>
      </c>
      <c r="V83" s="88">
        <f t="shared" si="21"/>
        <v>6.3581538461538454</v>
      </c>
      <c r="W83" s="94"/>
      <c r="X83" s="88">
        <v>0</v>
      </c>
      <c r="Y83" s="88">
        <v>0.16574957888826497</v>
      </c>
      <c r="Z83" s="88">
        <v>0.19889949466591797</v>
      </c>
      <c r="AA83" s="88">
        <v>0.29834924199887691</v>
      </c>
      <c r="AB83" s="88">
        <v>0.66299831555305988</v>
      </c>
      <c r="AC83" s="88">
        <v>0.28508927568781578</v>
      </c>
      <c r="AD83" s="88">
        <v>0.27182930937675459</v>
      </c>
      <c r="AE83" s="88">
        <v>0.265199326221224</v>
      </c>
      <c r="AF83" s="88">
        <v>0.265199326221224</v>
      </c>
      <c r="AG83" s="88">
        <v>0.265199326221224</v>
      </c>
      <c r="AH83" s="88">
        <v>0.23204941044357094</v>
      </c>
      <c r="AI83" s="88">
        <v>0.19889949466591797</v>
      </c>
      <c r="AJ83" s="88">
        <v>0.16574957888826497</v>
      </c>
      <c r="AK83" s="88">
        <v>0.72929814710836594</v>
      </c>
      <c r="AL83" s="88">
        <v>0.66299831555305988</v>
      </c>
      <c r="AM83" s="88">
        <v>0.39779898933183594</v>
      </c>
      <c r="AN83" s="88">
        <v>0.29834924199887691</v>
      </c>
      <c r="AO83" s="88">
        <v>0.39779898933183594</v>
      </c>
      <c r="AP83" s="88">
        <v>0.33149915777652994</v>
      </c>
      <c r="AQ83" s="88">
        <v>0.265199326221224</v>
      </c>
      <c r="AR83" s="88">
        <v>0.19889949466591797</v>
      </c>
      <c r="AS83" s="88">
        <v>0.19889949466591797</v>
      </c>
      <c r="AT83" s="88">
        <v>0.34475912408759124</v>
      </c>
      <c r="AU83" s="88">
        <v>0.23204941044357094</v>
      </c>
      <c r="AV83" s="88">
        <v>0.23204941044357094</v>
      </c>
      <c r="AW83" s="88">
        <v>0.265199326221224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12.327999999999999</v>
      </c>
      <c r="C84" s="23"/>
      <c r="D84" s="23"/>
      <c r="E84" s="23"/>
      <c r="F84" s="23"/>
      <c r="G84" s="23"/>
      <c r="H84" s="23"/>
      <c r="I84" s="23"/>
      <c r="J84" s="23">
        <v>4.1531723750701843</v>
      </c>
      <c r="K84" s="25">
        <f t="shared" si="17"/>
        <v>4.1531723750701843</v>
      </c>
      <c r="L84" s="24">
        <f t="shared" si="18"/>
        <v>6.6381538461538447</v>
      </c>
      <c r="M84" s="81">
        <f t="shared" si="19"/>
        <v>10.791326221224029</v>
      </c>
      <c r="O84" s="78">
        <f t="shared" si="20"/>
        <v>-4.1531723750701843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4.1531723750701843</v>
      </c>
      <c r="T84">
        <v>83</v>
      </c>
      <c r="U84" s="87">
        <f>IFERROR(-HLOOKUP($U$1,IEX!$W$2:$BH$98,T84,FALSE),0)</f>
        <v>0</v>
      </c>
      <c r="V84" s="88">
        <f t="shared" si="21"/>
        <v>6.6381538461538447</v>
      </c>
      <c r="W84" s="94"/>
      <c r="X84" s="88">
        <v>0</v>
      </c>
      <c r="Y84" s="88">
        <v>0.17304884896125766</v>
      </c>
      <c r="Z84" s="88">
        <v>0.20765861875350919</v>
      </c>
      <c r="AA84" s="88">
        <v>0.31148792813026382</v>
      </c>
      <c r="AB84" s="88">
        <v>0.69219539584503065</v>
      </c>
      <c r="AC84" s="88">
        <v>0.29764402021336323</v>
      </c>
      <c r="AD84" s="88">
        <v>0.28380011229646257</v>
      </c>
      <c r="AE84" s="88">
        <v>0.27687815833801233</v>
      </c>
      <c r="AF84" s="88">
        <v>0.27687815833801233</v>
      </c>
      <c r="AG84" s="88">
        <v>0.27687815833801233</v>
      </c>
      <c r="AH84" s="88">
        <v>0.24226838854576072</v>
      </c>
      <c r="AI84" s="88">
        <v>0.20765861875350919</v>
      </c>
      <c r="AJ84" s="88">
        <v>0.17304884896125766</v>
      </c>
      <c r="AK84" s="88">
        <v>0.76141493542953387</v>
      </c>
      <c r="AL84" s="88">
        <v>0.69219539584503065</v>
      </c>
      <c r="AM84" s="88">
        <v>0.41531723750701838</v>
      </c>
      <c r="AN84" s="88">
        <v>0.31148792813026382</v>
      </c>
      <c r="AO84" s="88">
        <v>0.41531723750701838</v>
      </c>
      <c r="AP84" s="88">
        <v>0.34609769792251532</v>
      </c>
      <c r="AQ84" s="88">
        <v>0.27687815833801233</v>
      </c>
      <c r="AR84" s="88">
        <v>0.20765861875350919</v>
      </c>
      <c r="AS84" s="88">
        <v>0.20765861875350919</v>
      </c>
      <c r="AT84" s="88">
        <v>0.35994160583941603</v>
      </c>
      <c r="AU84" s="88">
        <v>0.24226838854576072</v>
      </c>
      <c r="AV84" s="88">
        <v>0.24226838854576072</v>
      </c>
      <c r="AW84" s="88">
        <v>0.27687815833801233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16.34</v>
      </c>
      <c r="C85" s="23"/>
      <c r="D85" s="23"/>
      <c r="E85" s="23"/>
      <c r="F85" s="23"/>
      <c r="G85" s="23"/>
      <c r="H85" s="23"/>
      <c r="I85" s="23"/>
      <c r="J85" s="23">
        <v>5.5047725996631094</v>
      </c>
      <c r="K85" s="25">
        <f t="shared" si="17"/>
        <v>5.5047725996631094</v>
      </c>
      <c r="L85" s="24">
        <f t="shared" si="18"/>
        <v>8.7984615384615363</v>
      </c>
      <c r="M85" s="81">
        <f t="shared" si="19"/>
        <v>14.303234138124646</v>
      </c>
      <c r="O85" s="78">
        <f t="shared" si="20"/>
        <v>-5.5047725996631094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5.5047725996631094</v>
      </c>
      <c r="T85">
        <v>84</v>
      </c>
      <c r="U85" s="87">
        <f>IFERROR(-HLOOKUP($U$1,IEX!$W$2:$BH$98,T85,FALSE),0)</f>
        <v>0</v>
      </c>
      <c r="V85" s="88">
        <f t="shared" si="21"/>
        <v>8.7984615384615363</v>
      </c>
      <c r="W85" s="94"/>
      <c r="X85" s="88">
        <v>0</v>
      </c>
      <c r="Y85" s="88">
        <v>0.22936552498596291</v>
      </c>
      <c r="Z85" s="88">
        <v>0.2752386299831554</v>
      </c>
      <c r="AA85" s="88">
        <v>0.41285794497473322</v>
      </c>
      <c r="AB85" s="88">
        <v>0.91746209994385164</v>
      </c>
      <c r="AC85" s="88">
        <v>0.39450870297585616</v>
      </c>
      <c r="AD85" s="88">
        <v>0.37615946097697917</v>
      </c>
      <c r="AE85" s="88">
        <v>0.36698483997754067</v>
      </c>
      <c r="AF85" s="88">
        <v>0.36698483997754067</v>
      </c>
      <c r="AG85" s="88">
        <v>0.36698483997754067</v>
      </c>
      <c r="AH85" s="88">
        <v>0.32111173498034806</v>
      </c>
      <c r="AI85" s="88">
        <v>0.2752386299831554</v>
      </c>
      <c r="AJ85" s="88">
        <v>0.22936552498596291</v>
      </c>
      <c r="AK85" s="88">
        <v>1.009208309938237</v>
      </c>
      <c r="AL85" s="88">
        <v>0.91746209994385164</v>
      </c>
      <c r="AM85" s="88">
        <v>0.55047725996631081</v>
      </c>
      <c r="AN85" s="88">
        <v>0.41285794497473322</v>
      </c>
      <c r="AO85" s="88">
        <v>0.55047725996631081</v>
      </c>
      <c r="AP85" s="88">
        <v>0.45873104997192582</v>
      </c>
      <c r="AQ85" s="88">
        <v>0.36698483997754067</v>
      </c>
      <c r="AR85" s="88">
        <v>0.2752386299831554</v>
      </c>
      <c r="AS85" s="88">
        <v>0.2752386299831554</v>
      </c>
      <c r="AT85" s="88">
        <v>0.47708029197080282</v>
      </c>
      <c r="AU85" s="88">
        <v>0.32111173498034806</v>
      </c>
      <c r="AV85" s="88">
        <v>0.32111173498034806</v>
      </c>
      <c r="AW85" s="88">
        <v>0.36698483997754067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18.872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9.7926530798966134</v>
      </c>
      <c r="M86" s="81">
        <f t="shared" si="19"/>
        <v>15.919443328007112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9.7926530798966134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0.40845268320736655</v>
      </c>
      <c r="AF86" s="88">
        <v>0.40845268320736655</v>
      </c>
      <c r="AG86" s="88">
        <v>0.40845268320736655</v>
      </c>
      <c r="AH86" s="88">
        <v>0.35739609780644571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0.35739609780644571</v>
      </c>
      <c r="AV86" s="88">
        <v>0.35739609780644571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18.239999999999998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9.7926530798966134</v>
      </c>
      <c r="M87" s="81">
        <f t="shared" si="19"/>
        <v>15.919443328007112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9.7926530798966134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0.40845268320736655</v>
      </c>
      <c r="AF87" s="88">
        <v>0.40845268320736655</v>
      </c>
      <c r="AG87" s="88">
        <v>0.40845268320736655</v>
      </c>
      <c r="AH87" s="88">
        <v>0.35739609780644571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0.35739609780644571</v>
      </c>
      <c r="AV87" s="88">
        <v>0.35739609780644571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18.952000000000002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9.7926530798966134</v>
      </c>
      <c r="M88" s="81">
        <f t="shared" si="19"/>
        <v>15.919443328007112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9.7926530798966134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0.40845268320736655</v>
      </c>
      <c r="AF88" s="88">
        <v>0.40845268320736655</v>
      </c>
      <c r="AG88" s="88">
        <v>0.40845268320736655</v>
      </c>
      <c r="AH88" s="88">
        <v>0.35739609780644571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0.35739609780644571</v>
      </c>
      <c r="AV88" s="88">
        <v>0.35739609780644571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18.411999999999999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9.7926530798966134</v>
      </c>
      <c r="M89" s="81">
        <f t="shared" si="19"/>
        <v>15.919443328007112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9.7926530798966134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0.40845268320736655</v>
      </c>
      <c r="AF89" s="88">
        <v>0.40845268320736655</v>
      </c>
      <c r="AG89" s="88">
        <v>0.40845268320736655</v>
      </c>
      <c r="AH89" s="88">
        <v>0.35739609780644571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0.35739609780644571</v>
      </c>
      <c r="AV89" s="88">
        <v>0.35739609780644571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17.568000000000001</v>
      </c>
      <c r="C90" s="23"/>
      <c r="D90" s="23"/>
      <c r="E90" s="23"/>
      <c r="F90" s="23"/>
      <c r="G90" s="23"/>
      <c r="H90" s="23"/>
      <c r="I90" s="23"/>
      <c r="J90" s="23">
        <v>5.9184727681078035</v>
      </c>
      <c r="K90" s="25">
        <f t="shared" si="17"/>
        <v>5.9184727681078035</v>
      </c>
      <c r="L90" s="24">
        <f t="shared" si="18"/>
        <v>9.4596923076923058</v>
      </c>
      <c r="M90" s="81">
        <f t="shared" si="19"/>
        <v>15.378165075800108</v>
      </c>
      <c r="O90" s="78">
        <f t="shared" si="20"/>
        <v>-5.9184727681078035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5.9184727681078035</v>
      </c>
      <c r="T90">
        <v>89</v>
      </c>
      <c r="U90" s="87">
        <f>IFERROR(-HLOOKUP($U$1,IEX!$W$2:$BH$98,T90,FALSE),0)</f>
        <v>0</v>
      </c>
      <c r="V90" s="88">
        <f t="shared" si="21"/>
        <v>9.4596923076923058</v>
      </c>
      <c r="W90" s="94"/>
      <c r="X90" s="88">
        <v>0</v>
      </c>
      <c r="Y90" s="88">
        <v>0.24660303200449182</v>
      </c>
      <c r="Z90" s="88">
        <v>0.29592363840539015</v>
      </c>
      <c r="AA90" s="88">
        <v>0.44388545760808523</v>
      </c>
      <c r="AB90" s="88">
        <v>0.98641212801796729</v>
      </c>
      <c r="AC90" s="88">
        <v>0.42415721504772591</v>
      </c>
      <c r="AD90" s="88">
        <v>0.40442897248736659</v>
      </c>
      <c r="AE90" s="88">
        <v>0.39456485120718693</v>
      </c>
      <c r="AF90" s="88">
        <v>0.39456485120718693</v>
      </c>
      <c r="AG90" s="88">
        <v>0.39456485120718693</v>
      </c>
      <c r="AH90" s="88">
        <v>0.34524424480628857</v>
      </c>
      <c r="AI90" s="88">
        <v>0.29592363840539015</v>
      </c>
      <c r="AJ90" s="88">
        <v>0.24660303200449182</v>
      </c>
      <c r="AK90" s="88">
        <v>1.085053340819764</v>
      </c>
      <c r="AL90" s="88">
        <v>0.98641212801796729</v>
      </c>
      <c r="AM90" s="88">
        <v>0.59184727681078031</v>
      </c>
      <c r="AN90" s="88">
        <v>0.44388545760808523</v>
      </c>
      <c r="AO90" s="88">
        <v>0.59184727681078031</v>
      </c>
      <c r="AP90" s="88">
        <v>0.49320606400898365</v>
      </c>
      <c r="AQ90" s="88">
        <v>0.39456485120718693</v>
      </c>
      <c r="AR90" s="88">
        <v>0.29592363840539015</v>
      </c>
      <c r="AS90" s="88">
        <v>0.29592363840539015</v>
      </c>
      <c r="AT90" s="88">
        <v>0.51293430656934302</v>
      </c>
      <c r="AU90" s="88">
        <v>0.34524424480628857</v>
      </c>
      <c r="AV90" s="88">
        <v>0.34524424480628857</v>
      </c>
      <c r="AW90" s="88">
        <v>0.39456485120718693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15.608000000000001</v>
      </c>
      <c r="C91" s="23"/>
      <c r="D91" s="23"/>
      <c r="E91" s="23"/>
      <c r="F91" s="23"/>
      <c r="G91" s="23"/>
      <c r="H91" s="23"/>
      <c r="I91" s="23"/>
      <c r="J91" s="23">
        <v>5.2581695676586184</v>
      </c>
      <c r="K91" s="25">
        <f t="shared" si="17"/>
        <v>5.2581695676586184</v>
      </c>
      <c r="L91" s="24">
        <f t="shared" si="18"/>
        <v>8.4043076923076896</v>
      </c>
      <c r="M91" s="81">
        <f t="shared" si="19"/>
        <v>13.662477259966309</v>
      </c>
      <c r="O91" s="78">
        <f t="shared" si="20"/>
        <v>-5.2581695676586184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5.2581695676586184</v>
      </c>
      <c r="T91">
        <v>90</v>
      </c>
      <c r="U91" s="87">
        <f>IFERROR(-HLOOKUP($U$1,IEX!$W$2:$BH$98,T91,FALSE),0)</f>
        <v>0</v>
      </c>
      <c r="V91" s="88">
        <f t="shared" si="21"/>
        <v>8.4043076923076896</v>
      </c>
      <c r="W91" s="94"/>
      <c r="X91" s="88">
        <v>0</v>
      </c>
      <c r="Y91" s="88">
        <v>0.2190903986524424</v>
      </c>
      <c r="Z91" s="88">
        <v>0.26290847838293085</v>
      </c>
      <c r="AA91" s="88">
        <v>0.39436271757439634</v>
      </c>
      <c r="AB91" s="88">
        <v>0.87636159460976959</v>
      </c>
      <c r="AC91" s="88">
        <v>0.37683548568220093</v>
      </c>
      <c r="AD91" s="88">
        <v>0.35930825379000553</v>
      </c>
      <c r="AE91" s="88">
        <v>0.35054463784390788</v>
      </c>
      <c r="AF91" s="88">
        <v>0.35054463784390788</v>
      </c>
      <c r="AG91" s="88">
        <v>0.35054463784390788</v>
      </c>
      <c r="AH91" s="88">
        <v>0.30672655811341937</v>
      </c>
      <c r="AI91" s="88">
        <v>0.26290847838293085</v>
      </c>
      <c r="AJ91" s="88">
        <v>0.2190903986524424</v>
      </c>
      <c r="AK91" s="88">
        <v>0.96399775407074662</v>
      </c>
      <c r="AL91" s="88">
        <v>0.87636159460976959</v>
      </c>
      <c r="AM91" s="88">
        <v>0.52581695676586171</v>
      </c>
      <c r="AN91" s="88">
        <v>0.39436271757439634</v>
      </c>
      <c r="AO91" s="88">
        <v>0.52581695676586171</v>
      </c>
      <c r="AP91" s="88">
        <v>0.43818079730488479</v>
      </c>
      <c r="AQ91" s="88">
        <v>0.35054463784390788</v>
      </c>
      <c r="AR91" s="88">
        <v>0.26290847838293085</v>
      </c>
      <c r="AS91" s="88">
        <v>0.26290847838293085</v>
      </c>
      <c r="AT91" s="88">
        <v>0.45570802919708026</v>
      </c>
      <c r="AU91" s="88">
        <v>0.30672655811341937</v>
      </c>
      <c r="AV91" s="88">
        <v>0.30672655811341937</v>
      </c>
      <c r="AW91" s="88">
        <v>0.35054463784390788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17.396000000000001</v>
      </c>
      <c r="C92" s="23"/>
      <c r="D92" s="23"/>
      <c r="E92" s="23"/>
      <c r="F92" s="23"/>
      <c r="G92" s="23"/>
      <c r="H92" s="23"/>
      <c r="I92" s="23"/>
      <c r="J92" s="23">
        <v>5.8605277933745077</v>
      </c>
      <c r="K92" s="25">
        <f t="shared" si="17"/>
        <v>5.8605277933745077</v>
      </c>
      <c r="L92" s="24">
        <f t="shared" si="18"/>
        <v>9.3670769230769224</v>
      </c>
      <c r="M92" s="81">
        <f t="shared" si="19"/>
        <v>15.227604716451431</v>
      </c>
      <c r="O92" s="78">
        <f t="shared" si="20"/>
        <v>-5.8605277933745077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5.8605277933745077</v>
      </c>
      <c r="T92">
        <v>91</v>
      </c>
      <c r="U92" s="87">
        <f>IFERROR(-HLOOKUP($U$1,IEX!$W$2:$BH$98,T92,FALSE),0)</f>
        <v>0</v>
      </c>
      <c r="V92" s="88">
        <f t="shared" si="21"/>
        <v>9.3670769230769224</v>
      </c>
      <c r="W92" s="94"/>
      <c r="X92" s="88">
        <v>0</v>
      </c>
      <c r="Y92" s="88">
        <v>0.24418865805727116</v>
      </c>
      <c r="Z92" s="88">
        <v>0.29302638966872535</v>
      </c>
      <c r="AA92" s="88">
        <v>0.43953958450308805</v>
      </c>
      <c r="AB92" s="88">
        <v>0.97675463222908465</v>
      </c>
      <c r="AC92" s="88">
        <v>0.42000449185850636</v>
      </c>
      <c r="AD92" s="88">
        <v>0.40046939921392466</v>
      </c>
      <c r="AE92" s="88">
        <v>0.39070185289163389</v>
      </c>
      <c r="AF92" s="88">
        <v>0.39070185289163389</v>
      </c>
      <c r="AG92" s="88">
        <v>0.39070185289163389</v>
      </c>
      <c r="AH92" s="88">
        <v>0.34186412128017962</v>
      </c>
      <c r="AI92" s="88">
        <v>0.29302638966872535</v>
      </c>
      <c r="AJ92" s="88">
        <v>0.24418865805727116</v>
      </c>
      <c r="AK92" s="88">
        <v>1.0744300954519932</v>
      </c>
      <c r="AL92" s="88">
        <v>0.97675463222908465</v>
      </c>
      <c r="AM92" s="88">
        <v>0.5860527793374507</v>
      </c>
      <c r="AN92" s="88">
        <v>0.43953958450308805</v>
      </c>
      <c r="AO92" s="88">
        <v>0.5860527793374507</v>
      </c>
      <c r="AP92" s="88">
        <v>0.48837731611454233</v>
      </c>
      <c r="AQ92" s="88">
        <v>0.39070185289163389</v>
      </c>
      <c r="AR92" s="88">
        <v>0.29302638966872535</v>
      </c>
      <c r="AS92" s="88">
        <v>0.29302638966872535</v>
      </c>
      <c r="AT92" s="88">
        <v>0.50791240875912402</v>
      </c>
      <c r="AU92" s="88">
        <v>0.34186412128017962</v>
      </c>
      <c r="AV92" s="88">
        <v>0.34186412128017962</v>
      </c>
      <c r="AW92" s="88">
        <v>0.39070185289163389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18.507999999999999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9.7926530798966134</v>
      </c>
      <c r="M93" s="81">
        <f t="shared" si="19"/>
        <v>15.919443328007112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9.7926530798966134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0.40845268320736655</v>
      </c>
      <c r="AF93" s="88">
        <v>0.40845268320736655</v>
      </c>
      <c r="AG93" s="88">
        <v>0.40845268320736655</v>
      </c>
      <c r="AH93" s="88">
        <v>0.35739609780644571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0.35739609780644571</v>
      </c>
      <c r="AV93" s="88">
        <v>0.35739609780644571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9.7926530798966134</v>
      </c>
      <c r="M94" s="81">
        <f t="shared" si="19"/>
        <v>15.919443328007112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9.7926530798966134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0.40845268320736655</v>
      </c>
      <c r="AF94" s="88">
        <v>0.40845268320736655</v>
      </c>
      <c r="AG94" s="88">
        <v>0.40845268320736655</v>
      </c>
      <c r="AH94" s="88">
        <v>0.35739609780644571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0.35739609780644571</v>
      </c>
      <c r="AV94" s="88">
        <v>0.35739609780644571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18.068000000000001</v>
      </c>
      <c r="C95" s="23"/>
      <c r="D95" s="23"/>
      <c r="E95" s="23"/>
      <c r="F95" s="23"/>
      <c r="G95" s="23"/>
      <c r="H95" s="23"/>
      <c r="I95" s="23"/>
      <c r="J95" s="23">
        <v>6.0869174620999438</v>
      </c>
      <c r="K95" s="25">
        <f t="shared" si="17"/>
        <v>6.0869174620999438</v>
      </c>
      <c r="L95" s="24">
        <f t="shared" si="18"/>
        <v>9.7289230769230741</v>
      </c>
      <c r="M95" s="81">
        <f t="shared" si="19"/>
        <v>15.815840539023018</v>
      </c>
      <c r="O95" s="78">
        <f t="shared" si="20"/>
        <v>-6.0869174620999438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6.0869174620999438</v>
      </c>
      <c r="T95">
        <v>94</v>
      </c>
      <c r="U95" s="87">
        <f>IFERROR(-HLOOKUP($U$1,IEX!$W$2:$BH$98,T95,FALSE),0)</f>
        <v>0</v>
      </c>
      <c r="V95" s="88">
        <f t="shared" si="21"/>
        <v>9.7289230769230741</v>
      </c>
      <c r="W95" s="94"/>
      <c r="X95" s="88">
        <v>0</v>
      </c>
      <c r="Y95" s="88">
        <v>0.25362156092083094</v>
      </c>
      <c r="Z95" s="88">
        <v>0.30434587310499717</v>
      </c>
      <c r="AA95" s="88">
        <v>0.45651880965749575</v>
      </c>
      <c r="AB95" s="88">
        <v>1.0144862436833237</v>
      </c>
      <c r="AC95" s="88">
        <v>0.43622908478382927</v>
      </c>
      <c r="AD95" s="88">
        <v>0.41593935991016279</v>
      </c>
      <c r="AE95" s="88">
        <v>0.40579449747332952</v>
      </c>
      <c r="AF95" s="88">
        <v>0.40579449747332952</v>
      </c>
      <c r="AG95" s="88">
        <v>0.40579449747332952</v>
      </c>
      <c r="AH95" s="88">
        <v>0.35507018528916334</v>
      </c>
      <c r="AI95" s="88">
        <v>0.30434587310499717</v>
      </c>
      <c r="AJ95" s="88">
        <v>0.25362156092083094</v>
      </c>
      <c r="AK95" s="88">
        <v>1.1159348680516563</v>
      </c>
      <c r="AL95" s="88">
        <v>1.0144862436833237</v>
      </c>
      <c r="AM95" s="88">
        <v>0.60869174620999433</v>
      </c>
      <c r="AN95" s="88">
        <v>0.45651880965749575</v>
      </c>
      <c r="AO95" s="88">
        <v>0.60869174620999433</v>
      </c>
      <c r="AP95" s="88">
        <v>0.50724312184166187</v>
      </c>
      <c r="AQ95" s="88">
        <v>0.40579449747332952</v>
      </c>
      <c r="AR95" s="88">
        <v>0.30434587310499717</v>
      </c>
      <c r="AS95" s="88">
        <v>0.30434587310499717</v>
      </c>
      <c r="AT95" s="88">
        <v>0.52753284671532852</v>
      </c>
      <c r="AU95" s="88">
        <v>0.35507018528916334</v>
      </c>
      <c r="AV95" s="88">
        <v>0.35507018528916334</v>
      </c>
      <c r="AW95" s="88">
        <v>0.40579449747332952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18.088000000000001</v>
      </c>
      <c r="C96" s="23"/>
      <c r="D96" s="23"/>
      <c r="E96" s="23"/>
      <c r="F96" s="23"/>
      <c r="G96" s="23"/>
      <c r="H96" s="23"/>
      <c r="I96" s="23"/>
      <c r="J96" s="23">
        <v>6.0936552498596281</v>
      </c>
      <c r="K96" s="25">
        <f t="shared" si="17"/>
        <v>6.0936552498596281</v>
      </c>
      <c r="L96" s="24">
        <f t="shared" si="18"/>
        <v>9.739692307692307</v>
      </c>
      <c r="M96" s="81">
        <f t="shared" si="19"/>
        <v>15.833347557551935</v>
      </c>
      <c r="O96" s="78">
        <f t="shared" si="20"/>
        <v>-6.0936552498596281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6.0936552498596281</v>
      </c>
      <c r="T96">
        <v>95</v>
      </c>
      <c r="U96" s="87">
        <f>IFERROR(-HLOOKUP($U$1,IEX!$W$2:$BH$98,T96,FALSE),0)</f>
        <v>0</v>
      </c>
      <c r="V96" s="88">
        <f t="shared" si="21"/>
        <v>9.739692307692307</v>
      </c>
      <c r="W96" s="94"/>
      <c r="X96" s="88">
        <v>0</v>
      </c>
      <c r="Y96" s="88">
        <v>0.25390230207748449</v>
      </c>
      <c r="Z96" s="88">
        <v>0.30468276249298137</v>
      </c>
      <c r="AA96" s="88">
        <v>0.45702414373947214</v>
      </c>
      <c r="AB96" s="88">
        <v>1.0156092083099379</v>
      </c>
      <c r="AC96" s="88">
        <v>0.43671195957327336</v>
      </c>
      <c r="AD96" s="88">
        <v>0.41639977540707462</v>
      </c>
      <c r="AE96" s="88">
        <v>0.40624368332397526</v>
      </c>
      <c r="AF96" s="88">
        <v>0.40624368332397526</v>
      </c>
      <c r="AG96" s="88">
        <v>0.40624368332397526</v>
      </c>
      <c r="AH96" s="88">
        <v>0.35546322290847832</v>
      </c>
      <c r="AI96" s="88">
        <v>0.30468276249298137</v>
      </c>
      <c r="AJ96" s="88">
        <v>0.25390230207748449</v>
      </c>
      <c r="AK96" s="88">
        <v>1.1171701291409319</v>
      </c>
      <c r="AL96" s="88">
        <v>1.0156092083099379</v>
      </c>
      <c r="AM96" s="88">
        <v>0.60936552498596275</v>
      </c>
      <c r="AN96" s="88">
        <v>0.45702414373947214</v>
      </c>
      <c r="AO96" s="88">
        <v>0.60936552498596275</v>
      </c>
      <c r="AP96" s="88">
        <v>0.50780460415496897</v>
      </c>
      <c r="AQ96" s="88">
        <v>0.40624368332397526</v>
      </c>
      <c r="AR96" s="88">
        <v>0.30468276249298137</v>
      </c>
      <c r="AS96" s="88">
        <v>0.30468276249298137</v>
      </c>
      <c r="AT96" s="88">
        <v>0.52811678832116782</v>
      </c>
      <c r="AU96" s="88">
        <v>0.35546322290847832</v>
      </c>
      <c r="AV96" s="88">
        <v>0.35546322290847832</v>
      </c>
      <c r="AW96" s="88">
        <v>0.40624368332397526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17.032</v>
      </c>
      <c r="C97" s="23"/>
      <c r="D97" s="23"/>
      <c r="E97" s="23"/>
      <c r="F97" s="23"/>
      <c r="G97" s="23"/>
      <c r="H97" s="23"/>
      <c r="I97" s="23"/>
      <c r="J97" s="23">
        <v>5.7379000561482298</v>
      </c>
      <c r="K97" s="25">
        <f t="shared" si="17"/>
        <v>5.7379000561482298</v>
      </c>
      <c r="L97" s="24">
        <f t="shared" si="18"/>
        <v>9.1710769230769209</v>
      </c>
      <c r="M97" s="81">
        <f t="shared" si="19"/>
        <v>14.908976979225152</v>
      </c>
      <c r="O97" s="78">
        <f t="shared" si="20"/>
        <v>-5.7379000561482298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5.7379000561482298</v>
      </c>
      <c r="T97">
        <v>96</v>
      </c>
      <c r="U97" s="87">
        <f>IFERROR(-HLOOKUP($U$1,IEX!$W$2:$BH$98,T97,FALSE),0)</f>
        <v>0</v>
      </c>
      <c r="V97" s="88">
        <f t="shared" si="21"/>
        <v>9.1710769230769209</v>
      </c>
      <c r="W97" s="94"/>
      <c r="X97" s="88">
        <v>0</v>
      </c>
      <c r="Y97" s="88">
        <v>0.23907916900617626</v>
      </c>
      <c r="Z97" s="88">
        <v>0.28689500280741148</v>
      </c>
      <c r="AA97" s="88">
        <v>0.43034250421111725</v>
      </c>
      <c r="AB97" s="88">
        <v>0.95631667602470505</v>
      </c>
      <c r="AC97" s="88">
        <v>0.41121617069062311</v>
      </c>
      <c r="AD97" s="88">
        <v>0.39208983717012902</v>
      </c>
      <c r="AE97" s="88">
        <v>0.38252667040988203</v>
      </c>
      <c r="AF97" s="88">
        <v>0.38252667040988203</v>
      </c>
      <c r="AG97" s="88">
        <v>0.38252667040988203</v>
      </c>
      <c r="AH97" s="88">
        <v>0.33471083660864676</v>
      </c>
      <c r="AI97" s="88">
        <v>0.28689500280741148</v>
      </c>
      <c r="AJ97" s="88">
        <v>0.23907916900617626</v>
      </c>
      <c r="AK97" s="88">
        <v>1.0519483436271755</v>
      </c>
      <c r="AL97" s="88">
        <v>0.95631667602470505</v>
      </c>
      <c r="AM97" s="88">
        <v>0.57379000561482296</v>
      </c>
      <c r="AN97" s="88">
        <v>0.43034250421111725</v>
      </c>
      <c r="AO97" s="88">
        <v>0.57379000561482296</v>
      </c>
      <c r="AP97" s="88">
        <v>0.47815833801235252</v>
      </c>
      <c r="AQ97" s="88">
        <v>0.38252667040988203</v>
      </c>
      <c r="AR97" s="88">
        <v>0.28689500280741148</v>
      </c>
      <c r="AS97" s="88">
        <v>0.28689500280741148</v>
      </c>
      <c r="AT97" s="88">
        <v>0.49728467153284667</v>
      </c>
      <c r="AU97" s="88">
        <v>0.33471083660864676</v>
      </c>
      <c r="AV97" s="88">
        <v>0.33471083660864676</v>
      </c>
      <c r="AW97" s="88">
        <v>0.38252667040988203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18.391999999999999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9.7926530798966134</v>
      </c>
      <c r="M98" s="81">
        <f t="shared" si="19"/>
        <v>15.919443328007112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9.7926530798966134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0.40845268320736655</v>
      </c>
      <c r="AF98" s="88">
        <v>0.40845268320736655</v>
      </c>
      <c r="AG98" s="88">
        <v>0.40845268320736655</v>
      </c>
      <c r="AH98" s="88">
        <v>0.35739609780644571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0.35739609780644571</v>
      </c>
      <c r="AV98" s="88">
        <v>0.35739609780644571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0.42030600000000001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0.13861231971047638</v>
      </c>
      <c r="K99" s="25">
        <f t="shared" si="22"/>
        <v>0.13861231971047638</v>
      </c>
      <c r="L99" s="25">
        <f t="shared" si="22"/>
        <v>0.22154869100391136</v>
      </c>
      <c r="M99" s="85">
        <f t="shared" si="22"/>
        <v>0.36016101071438777</v>
      </c>
      <c r="O99" s="78">
        <f>SUM(O3:O98)/4000</f>
        <v>-0.13861231971047638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0.13861231971047638</v>
      </c>
      <c r="U99" s="89">
        <f t="shared" ref="U99:AK99" si="24">SUM(U3:U98)/4000</f>
        <v>0</v>
      </c>
      <c r="V99" s="89">
        <f t="shared" si="24"/>
        <v>0.22154869100391136</v>
      </c>
      <c r="W99" s="94"/>
      <c r="X99" s="89">
        <f t="shared" si="24"/>
        <v>0</v>
      </c>
      <c r="Y99" s="89">
        <f t="shared" si="24"/>
        <v>5.7755133212698461E-3</v>
      </c>
      <c r="Z99" s="89">
        <f t="shared" si="24"/>
        <v>6.9306159855238216E-3</v>
      </c>
      <c r="AA99" s="89">
        <f t="shared" si="24"/>
        <v>1.0395923978285714E-2</v>
      </c>
      <c r="AB99" s="89">
        <f t="shared" si="24"/>
        <v>2.3102053285079385E-2</v>
      </c>
      <c r="AC99" s="89">
        <f t="shared" si="24"/>
        <v>9.9338829125841313E-3</v>
      </c>
      <c r="AD99" s="89">
        <f t="shared" si="24"/>
        <v>9.4718418468825415E-3</v>
      </c>
      <c r="AE99" s="89">
        <f t="shared" si="24"/>
        <v>9.2408213140317483E-3</v>
      </c>
      <c r="AF99" s="89">
        <f t="shared" si="24"/>
        <v>9.2408213140317483E-3</v>
      </c>
      <c r="AG99" s="89">
        <f t="shared" si="24"/>
        <v>9.2408213140317483E-3</v>
      </c>
      <c r="AH99" s="89">
        <f t="shared" si="24"/>
        <v>8.0857186497777876E-3</v>
      </c>
      <c r="AI99" s="89">
        <f t="shared" si="24"/>
        <v>6.9306159855238216E-3</v>
      </c>
      <c r="AJ99" s="89">
        <f t="shared" si="24"/>
        <v>5.7755133212698461E-3</v>
      </c>
      <c r="AK99" s="89">
        <f t="shared" si="24"/>
        <v>2.541225861358733E-2</v>
      </c>
      <c r="AL99" s="89">
        <f t="shared" ref="AL99:AQ99" si="25">SUM(AL3:AL98)/4000</f>
        <v>2.3102053285079385E-2</v>
      </c>
      <c r="AM99" s="89">
        <f t="shared" si="25"/>
        <v>1.3861231971047643E-2</v>
      </c>
      <c r="AN99" s="89">
        <f t="shared" si="25"/>
        <v>1.0395923978285714E-2</v>
      </c>
      <c r="AO99" s="89">
        <f t="shared" si="25"/>
        <v>1.3861231971047643E-2</v>
      </c>
      <c r="AP99" s="89">
        <f t="shared" si="25"/>
        <v>1.1551026642539692E-2</v>
      </c>
      <c r="AQ99" s="89">
        <f t="shared" si="25"/>
        <v>9.2408213140317483E-3</v>
      </c>
      <c r="AR99" s="89">
        <f t="shared" ref="AR99:BK99" si="26">SUM(AR3:AR98)/4000</f>
        <v>6.9306159855238216E-3</v>
      </c>
      <c r="AS99" s="89">
        <f t="shared" si="26"/>
        <v>6.9306159855238216E-3</v>
      </c>
      <c r="AT99" s="89">
        <f t="shared" si="26"/>
        <v>1.2013067708241277E-2</v>
      </c>
      <c r="AU99" s="89">
        <f t="shared" si="26"/>
        <v>8.0857186497777876E-3</v>
      </c>
      <c r="AV99" s="89">
        <f t="shared" si="26"/>
        <v>8.0857186497777876E-3</v>
      </c>
      <c r="AW99" s="89">
        <f t="shared" si="26"/>
        <v>9.2408213140317483E-3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1.29</v>
      </c>
      <c r="L3" s="207">
        <v>2.0299999999999998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</v>
      </c>
      <c r="R3" s="207">
        <v>0</v>
      </c>
      <c r="S3" s="207">
        <v>0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2.0699999999999998</v>
      </c>
      <c r="AD3" s="207">
        <v>0</v>
      </c>
      <c r="AE3" s="207">
        <v>0</v>
      </c>
      <c r="AF3" s="207">
        <v>0</v>
      </c>
      <c r="AG3" s="207">
        <v>42.48</v>
      </c>
      <c r="AH3" s="207">
        <v>0</v>
      </c>
      <c r="AI3" s="207">
        <v>0</v>
      </c>
      <c r="AJ3" s="207">
        <v>0</v>
      </c>
      <c r="AK3" s="207">
        <v>19.64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1.29</v>
      </c>
      <c r="L4" s="207">
        <v>2.0299999999999998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</v>
      </c>
      <c r="R4" s="207">
        <v>0</v>
      </c>
      <c r="S4" s="207">
        <v>0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2.0699999999999998</v>
      </c>
      <c r="AD4" s="207">
        <v>0</v>
      </c>
      <c r="AE4" s="207">
        <v>0</v>
      </c>
      <c r="AF4" s="207">
        <v>0</v>
      </c>
      <c r="AG4" s="207">
        <v>42.48</v>
      </c>
      <c r="AH4" s="207">
        <v>0</v>
      </c>
      <c r="AI4" s="207">
        <v>0</v>
      </c>
      <c r="AJ4" s="207">
        <v>0</v>
      </c>
      <c r="AK4" s="207">
        <v>19.64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1.29</v>
      </c>
      <c r="L5" s="207">
        <v>2.0299999999999998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0.09</v>
      </c>
      <c r="R5" s="207">
        <v>0</v>
      </c>
      <c r="S5" s="207">
        <v>0.1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2.0699999999999998</v>
      </c>
      <c r="AD5" s="207">
        <v>0</v>
      </c>
      <c r="AE5" s="207">
        <v>0</v>
      </c>
      <c r="AF5" s="207">
        <v>0</v>
      </c>
      <c r="AG5" s="207">
        <v>42.48</v>
      </c>
      <c r="AH5" s="207">
        <v>0</v>
      </c>
      <c r="AI5" s="207">
        <v>0</v>
      </c>
      <c r="AJ5" s="207">
        <v>0</v>
      </c>
      <c r="AK5" s="207">
        <v>19.64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1.29</v>
      </c>
      <c r="L6" s="207">
        <v>2.0299999999999998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0.09</v>
      </c>
      <c r="R6" s="207">
        <v>0</v>
      </c>
      <c r="S6" s="207">
        <v>0.1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2.0699999999999998</v>
      </c>
      <c r="AD6" s="207">
        <v>0</v>
      </c>
      <c r="AE6" s="207">
        <v>0</v>
      </c>
      <c r="AF6" s="207">
        <v>0</v>
      </c>
      <c r="AG6" s="207">
        <v>42.48</v>
      </c>
      <c r="AH6" s="207">
        <v>0</v>
      </c>
      <c r="AI6" s="207">
        <v>0</v>
      </c>
      <c r="AJ6" s="207">
        <v>0</v>
      </c>
      <c r="AK6" s="207">
        <v>19.64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1.3</v>
      </c>
      <c r="L7" s="207">
        <v>2.0299999999999998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0.09</v>
      </c>
      <c r="R7" s="207">
        <v>0</v>
      </c>
      <c r="S7" s="207">
        <v>0.1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42.48</v>
      </c>
      <c r="AH7" s="207">
        <v>0</v>
      </c>
      <c r="AI7" s="207">
        <v>0</v>
      </c>
      <c r="AJ7" s="207">
        <v>0</v>
      </c>
      <c r="AK7" s="207">
        <v>19.64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1.3</v>
      </c>
      <c r="L8" s="207">
        <v>2.0299999999999998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0.09</v>
      </c>
      <c r="R8" s="207">
        <v>0</v>
      </c>
      <c r="S8" s="207">
        <v>0.1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42.48</v>
      </c>
      <c r="AH8" s="207">
        <v>0</v>
      </c>
      <c r="AI8" s="207">
        <v>0</v>
      </c>
      <c r="AJ8" s="207">
        <v>0</v>
      </c>
      <c r="AK8" s="207">
        <v>19.64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1.3</v>
      </c>
      <c r="L9" s="207">
        <v>2.0299999999999998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0.09</v>
      </c>
      <c r="R9" s="207">
        <v>0.39</v>
      </c>
      <c r="S9" s="207">
        <v>0.1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42.48</v>
      </c>
      <c r="AH9" s="207">
        <v>0</v>
      </c>
      <c r="AI9" s="207">
        <v>0</v>
      </c>
      <c r="AJ9" s="207">
        <v>0</v>
      </c>
      <c r="AK9" s="207">
        <v>19.64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1.3</v>
      </c>
      <c r="L10" s="207">
        <v>2.0299999999999998</v>
      </c>
      <c r="M10" s="207">
        <v>2.2599999999999998</v>
      </c>
      <c r="N10" s="207">
        <v>2.39</v>
      </c>
      <c r="O10" s="207">
        <v>2.66</v>
      </c>
      <c r="P10" s="207">
        <v>0</v>
      </c>
      <c r="Q10" s="207">
        <v>0.09</v>
      </c>
      <c r="R10" s="207">
        <v>0.39</v>
      </c>
      <c r="S10" s="207">
        <v>0.1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42.48</v>
      </c>
      <c r="AH10" s="207">
        <v>0</v>
      </c>
      <c r="AI10" s="207">
        <v>0</v>
      </c>
      <c r="AJ10" s="207">
        <v>0</v>
      </c>
      <c r="AK10" s="207">
        <v>19.64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1.3</v>
      </c>
      <c r="L11" s="207">
        <v>2.0299999999999998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0.1</v>
      </c>
      <c r="R11" s="207">
        <v>0.52</v>
      </c>
      <c r="S11" s="207">
        <v>0.27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2.0699999999999998</v>
      </c>
      <c r="AD11" s="207">
        <v>0</v>
      </c>
      <c r="AE11" s="207">
        <v>0</v>
      </c>
      <c r="AF11" s="207">
        <v>0</v>
      </c>
      <c r="AG11" s="207">
        <v>42.48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1.3</v>
      </c>
      <c r="L12" s="207">
        <v>2.0299999999999998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0.1</v>
      </c>
      <c r="R12" s="207">
        <v>0.52</v>
      </c>
      <c r="S12" s="207">
        <v>0.27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2.0699999999999998</v>
      </c>
      <c r="AD12" s="207">
        <v>0</v>
      </c>
      <c r="AE12" s="207">
        <v>0</v>
      </c>
      <c r="AF12" s="207">
        <v>0</v>
      </c>
      <c r="AG12" s="207">
        <v>42.48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1.3</v>
      </c>
      <c r="L13" s="207">
        <v>2.0299999999999998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0.1</v>
      </c>
      <c r="R13" s="207">
        <v>0.52</v>
      </c>
      <c r="S13" s="207">
        <v>0.27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42.48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1.3</v>
      </c>
      <c r="L14" s="207">
        <v>2.0299999999999998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0.1</v>
      </c>
      <c r="R14" s="207">
        <v>0.52</v>
      </c>
      <c r="S14" s="207">
        <v>0.27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42.48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1.3</v>
      </c>
      <c r="L15" s="207">
        <v>2.0299999999999998</v>
      </c>
      <c r="M15" s="207">
        <v>2.2599999999999998</v>
      </c>
      <c r="N15" s="207">
        <v>2.39</v>
      </c>
      <c r="O15" s="207">
        <v>2.66</v>
      </c>
      <c r="P15" s="207">
        <v>0</v>
      </c>
      <c r="Q15" s="207">
        <v>0.1</v>
      </c>
      <c r="R15" s="207">
        <v>0.52</v>
      </c>
      <c r="S15" s="207">
        <v>0.27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42.48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1.3</v>
      </c>
      <c r="L16" s="207">
        <v>2.0299999999999998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0.1</v>
      </c>
      <c r="R16" s="207">
        <v>0.52</v>
      </c>
      <c r="S16" s="207">
        <v>0.27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42.48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1.3</v>
      </c>
      <c r="L17" s="207">
        <v>2.0299999999999998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0.1</v>
      </c>
      <c r="R17" s="207">
        <v>0.52</v>
      </c>
      <c r="S17" s="207">
        <v>0.27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42.48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1.3</v>
      </c>
      <c r="L18" s="207">
        <v>2.0299999999999998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0.1</v>
      </c>
      <c r="R18" s="207">
        <v>0.52</v>
      </c>
      <c r="S18" s="207">
        <v>0.27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42.48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1.3</v>
      </c>
      <c r="L19" s="207">
        <v>2.0299999999999998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0.1</v>
      </c>
      <c r="R19" s="207">
        <v>0.52</v>
      </c>
      <c r="S19" s="207">
        <v>0.27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42.48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1.3</v>
      </c>
      <c r="L20" s="207">
        <v>2.0299999999999998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0.09</v>
      </c>
      <c r="R20" s="207">
        <v>0.02</v>
      </c>
      <c r="S20" s="207">
        <v>0.18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42.48</v>
      </c>
      <c r="AH20" s="207">
        <v>0</v>
      </c>
      <c r="AI20" s="207">
        <v>0</v>
      </c>
      <c r="AJ20" s="207">
        <v>0</v>
      </c>
      <c r="AK20" s="207">
        <v>19.64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1.3</v>
      </c>
      <c r="L21" s="207">
        <v>2.0299999999999998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0.09</v>
      </c>
      <c r="R21" s="207">
        <v>0.02</v>
      </c>
      <c r="S21" s="207">
        <v>0.18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42.48</v>
      </c>
      <c r="AH21" s="207">
        <v>0</v>
      </c>
      <c r="AI21" s="207">
        <v>0</v>
      </c>
      <c r="AJ21" s="207">
        <v>0</v>
      </c>
      <c r="AK21" s="207">
        <v>19.64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1.3</v>
      </c>
      <c r="L22" s="207">
        <v>2.0299999999999998</v>
      </c>
      <c r="M22" s="207">
        <v>2.2599999999999998</v>
      </c>
      <c r="N22" s="207">
        <v>2.39</v>
      </c>
      <c r="O22" s="207">
        <v>2.66</v>
      </c>
      <c r="P22" s="207">
        <v>0</v>
      </c>
      <c r="Q22" s="207">
        <v>0.09</v>
      </c>
      <c r="R22" s="207">
        <v>0.02</v>
      </c>
      <c r="S22" s="207">
        <v>0.18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42.48</v>
      </c>
      <c r="AH22" s="207">
        <v>0</v>
      </c>
      <c r="AI22" s="207">
        <v>0</v>
      </c>
      <c r="AJ22" s="207">
        <v>0</v>
      </c>
      <c r="AK22" s="207">
        <v>19.64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1.29</v>
      </c>
      <c r="L23" s="207">
        <v>2.0299999999999998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0.04</v>
      </c>
      <c r="R23" s="207">
        <v>0</v>
      </c>
      <c r="S23" s="207">
        <v>0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42.48</v>
      </c>
      <c r="AH23" s="207">
        <v>0</v>
      </c>
      <c r="AI23" s="207">
        <v>0</v>
      </c>
      <c r="AJ23" s="207">
        <v>0</v>
      </c>
      <c r="AK23" s="207">
        <v>18.690000000000001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2.0299999999999998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</v>
      </c>
      <c r="R24" s="207">
        <v>0</v>
      </c>
      <c r="S24" s="207">
        <v>0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42.48</v>
      </c>
      <c r="AH24" s="207">
        <v>0</v>
      </c>
      <c r="AI24" s="207">
        <v>0</v>
      </c>
      <c r="AJ24" s="207">
        <v>0</v>
      </c>
      <c r="AK24" s="207">
        <v>18.690000000000001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2.0299999999999998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42.48</v>
      </c>
      <c r="AH25" s="207">
        <v>0</v>
      </c>
      <c r="AI25" s="207">
        <v>0</v>
      </c>
      <c r="AJ25" s="207">
        <v>0</v>
      </c>
      <c r="AK25" s="207">
        <v>18.690000000000001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1.93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42.48</v>
      </c>
      <c r="AH26" s="207">
        <v>0</v>
      </c>
      <c r="AI26" s="207">
        <v>0</v>
      </c>
      <c r="AJ26" s="207">
        <v>0</v>
      </c>
      <c r="AK26" s="207">
        <v>18.690000000000001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2.0299999999999998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42.48</v>
      </c>
      <c r="AH27" s="207">
        <v>0</v>
      </c>
      <c r="AI27" s="207">
        <v>0</v>
      </c>
      <c r="AJ27" s="207">
        <v>0</v>
      </c>
      <c r="AK27" s="207">
        <v>18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2.0299999999999998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42.48</v>
      </c>
      <c r="AH28" s="207">
        <v>0</v>
      </c>
      <c r="AI28" s="207">
        <v>0</v>
      </c>
      <c r="AJ28" s="207">
        <v>0</v>
      </c>
      <c r="AK28" s="207">
        <v>18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2.0299999999999998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45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2.0299999999999998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45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2.04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45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2.04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45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2.04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45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2.04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45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2.04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45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2.04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45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2.04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45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2.04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45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2.04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45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2.04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45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2.04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45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2.04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2.0699999999999998</v>
      </c>
      <c r="AD42" s="207">
        <v>0</v>
      </c>
      <c r="AE42" s="207">
        <v>0</v>
      </c>
      <c r="AF42" s="207">
        <v>0</v>
      </c>
      <c r="AG42" s="207">
        <v>45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2.04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2.0699999999999998</v>
      </c>
      <c r="AD43" s="207">
        <v>0</v>
      </c>
      <c r="AE43" s="207">
        <v>0</v>
      </c>
      <c r="AF43" s="207">
        <v>0</v>
      </c>
      <c r="AG43" s="207">
        <v>45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2.04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2.0699999999999998</v>
      </c>
      <c r="AD44" s="207">
        <v>0</v>
      </c>
      <c r="AE44" s="207">
        <v>0</v>
      </c>
      <c r="AF44" s="207">
        <v>0</v>
      </c>
      <c r="AG44" s="207">
        <v>45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2.04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2.0699999999999998</v>
      </c>
      <c r="AD45" s="207">
        <v>0</v>
      </c>
      <c r="AE45" s="207">
        <v>0</v>
      </c>
      <c r="AF45" s="207">
        <v>0</v>
      </c>
      <c r="AG45" s="207">
        <v>45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2.04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2.0699999999999998</v>
      </c>
      <c r="AD46" s="207">
        <v>0</v>
      </c>
      <c r="AE46" s="207">
        <v>0</v>
      </c>
      <c r="AF46" s="207">
        <v>0</v>
      </c>
      <c r="AG46" s="207">
        <v>45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2.04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2.0699999999999998</v>
      </c>
      <c r="AD47" s="207">
        <v>0</v>
      </c>
      <c r="AE47" s="207">
        <v>0</v>
      </c>
      <c r="AF47" s="207">
        <v>0</v>
      </c>
      <c r="AG47" s="207">
        <v>45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2.04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2.0699999999999998</v>
      </c>
      <c r="AD48" s="207">
        <v>0</v>
      </c>
      <c r="AE48" s="207">
        <v>0</v>
      </c>
      <c r="AF48" s="207">
        <v>0</v>
      </c>
      <c r="AG48" s="207">
        <v>45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2.04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1.92</v>
      </c>
      <c r="AD49" s="207">
        <v>0</v>
      </c>
      <c r="AE49" s="207">
        <v>0</v>
      </c>
      <c r="AF49" s="207">
        <v>0</v>
      </c>
      <c r="AG49" s="207">
        <v>45</v>
      </c>
      <c r="AH49" s="207">
        <v>0</v>
      </c>
      <c r="AI49" s="207">
        <v>0</v>
      </c>
      <c r="AJ49" s="207">
        <v>0</v>
      </c>
      <c r="AK49" s="207">
        <v>18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2.04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1.92</v>
      </c>
      <c r="AD50" s="207">
        <v>0</v>
      </c>
      <c r="AE50" s="207">
        <v>0</v>
      </c>
      <c r="AF50" s="207">
        <v>0</v>
      </c>
      <c r="AG50" s="207">
        <v>45</v>
      </c>
      <c r="AH50" s="207">
        <v>0</v>
      </c>
      <c r="AI50" s="207">
        <v>0</v>
      </c>
      <c r="AJ50" s="207">
        <v>0</v>
      </c>
      <c r="AK50" s="207">
        <v>18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2.04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2.0699999999999998</v>
      </c>
      <c r="AD51" s="207">
        <v>0</v>
      </c>
      <c r="AE51" s="207">
        <v>0</v>
      </c>
      <c r="AF51" s="207">
        <v>0</v>
      </c>
      <c r="AG51" s="207">
        <v>45</v>
      </c>
      <c r="AH51" s="207">
        <v>0</v>
      </c>
      <c r="AI51" s="207">
        <v>0</v>
      </c>
      <c r="AJ51" s="207">
        <v>0</v>
      </c>
      <c r="AK51" s="207">
        <v>18.420000000000002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2.04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2.0699999999999998</v>
      </c>
      <c r="AD52" s="207">
        <v>0</v>
      </c>
      <c r="AE52" s="207">
        <v>0</v>
      </c>
      <c r="AF52" s="207">
        <v>0</v>
      </c>
      <c r="AG52" s="207">
        <v>45</v>
      </c>
      <c r="AH52" s="207">
        <v>0</v>
      </c>
      <c r="AI52" s="207">
        <v>0</v>
      </c>
      <c r="AJ52" s="207">
        <v>0</v>
      </c>
      <c r="AK52" s="207">
        <v>19.22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2.04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2.0699999999999998</v>
      </c>
      <c r="AD53" s="207">
        <v>0</v>
      </c>
      <c r="AE53" s="207">
        <v>0</v>
      </c>
      <c r="AF53" s="207">
        <v>0</v>
      </c>
      <c r="AG53" s="207">
        <v>45</v>
      </c>
      <c r="AH53" s="207">
        <v>0</v>
      </c>
      <c r="AI53" s="207">
        <v>0</v>
      </c>
      <c r="AJ53" s="207">
        <v>0</v>
      </c>
      <c r="AK53" s="207">
        <v>19.22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2.04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2.0699999999999998</v>
      </c>
      <c r="AD54" s="207">
        <v>0</v>
      </c>
      <c r="AE54" s="207">
        <v>0</v>
      </c>
      <c r="AF54" s="207">
        <v>0</v>
      </c>
      <c r="AG54" s="207">
        <v>45</v>
      </c>
      <c r="AH54" s="207">
        <v>0</v>
      </c>
      <c r="AI54" s="207">
        <v>0</v>
      </c>
      <c r="AJ54" s="207">
        <v>0</v>
      </c>
      <c r="AK54" s="207">
        <v>19.22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2.13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2.0699999999999998</v>
      </c>
      <c r="AD55" s="207">
        <v>0</v>
      </c>
      <c r="AE55" s="207">
        <v>0</v>
      </c>
      <c r="AF55" s="207">
        <v>0</v>
      </c>
      <c r="AG55" s="207">
        <v>45</v>
      </c>
      <c r="AH55" s="207">
        <v>0</v>
      </c>
      <c r="AI55" s="207">
        <v>0</v>
      </c>
      <c r="AJ55" s="207">
        <v>0</v>
      </c>
      <c r="AK55" s="207">
        <v>19.64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2.04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2.0699999999999998</v>
      </c>
      <c r="AD56" s="207">
        <v>0</v>
      </c>
      <c r="AE56" s="207">
        <v>0</v>
      </c>
      <c r="AF56" s="207">
        <v>0</v>
      </c>
      <c r="AG56" s="207">
        <v>39.549999999999997</v>
      </c>
      <c r="AH56" s="207">
        <v>0</v>
      </c>
      <c r="AI56" s="207">
        <v>0</v>
      </c>
      <c r="AJ56" s="207">
        <v>0</v>
      </c>
      <c r="AK56" s="207">
        <v>19.64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1.99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2.0699999999999998</v>
      </c>
      <c r="AD57" s="207">
        <v>0</v>
      </c>
      <c r="AE57" s="207">
        <v>0</v>
      </c>
      <c r="AF57" s="207">
        <v>0</v>
      </c>
      <c r="AG57" s="207">
        <v>45</v>
      </c>
      <c r="AH57" s="207">
        <v>0</v>
      </c>
      <c r="AI57" s="207">
        <v>0</v>
      </c>
      <c r="AJ57" s="207">
        <v>0</v>
      </c>
      <c r="AK57" s="207">
        <v>19.64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2.04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2.06</v>
      </c>
      <c r="AD58" s="207">
        <v>0</v>
      </c>
      <c r="AE58" s="207">
        <v>0</v>
      </c>
      <c r="AF58" s="207">
        <v>0</v>
      </c>
      <c r="AG58" s="207">
        <v>45</v>
      </c>
      <c r="AH58" s="207">
        <v>0</v>
      </c>
      <c r="AI58" s="207">
        <v>0</v>
      </c>
      <c r="AJ58" s="207">
        <v>0</v>
      </c>
      <c r="AK58" s="207">
        <v>19.64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2.04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2.06</v>
      </c>
      <c r="AD59" s="207">
        <v>0</v>
      </c>
      <c r="AE59" s="207">
        <v>0</v>
      </c>
      <c r="AF59" s="207">
        <v>0</v>
      </c>
      <c r="AG59" s="207">
        <v>45</v>
      </c>
      <c r="AH59" s="207">
        <v>0</v>
      </c>
      <c r="AI59" s="207">
        <v>0</v>
      </c>
      <c r="AJ59" s="207">
        <v>0</v>
      </c>
      <c r="AK59" s="207">
        <v>19.64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2.04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2.06</v>
      </c>
      <c r="AD60" s="207">
        <v>0</v>
      </c>
      <c r="AE60" s="207">
        <v>0</v>
      </c>
      <c r="AF60" s="207">
        <v>0</v>
      </c>
      <c r="AG60" s="207">
        <v>45</v>
      </c>
      <c r="AH60" s="207">
        <v>0</v>
      </c>
      <c r="AI60" s="207">
        <v>0</v>
      </c>
      <c r="AJ60" s="207">
        <v>0</v>
      </c>
      <c r="AK60" s="207">
        <v>19.64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2.04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2.06</v>
      </c>
      <c r="AD61" s="207">
        <v>0</v>
      </c>
      <c r="AE61" s="207">
        <v>0</v>
      </c>
      <c r="AF61" s="207">
        <v>0</v>
      </c>
      <c r="AG61" s="207">
        <v>45</v>
      </c>
      <c r="AH61" s="207">
        <v>0</v>
      </c>
      <c r="AI61" s="207">
        <v>0</v>
      </c>
      <c r="AJ61" s="207">
        <v>0</v>
      </c>
      <c r="AK61" s="207">
        <v>19.64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2.04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2.06</v>
      </c>
      <c r="AD62" s="207">
        <v>0</v>
      </c>
      <c r="AE62" s="207">
        <v>0</v>
      </c>
      <c r="AF62" s="207">
        <v>0</v>
      </c>
      <c r="AG62" s="207">
        <v>45</v>
      </c>
      <c r="AH62" s="207">
        <v>0</v>
      </c>
      <c r="AI62" s="207">
        <v>0</v>
      </c>
      <c r="AJ62" s="207">
        <v>0</v>
      </c>
      <c r="AK62" s="207">
        <v>19.64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2.04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2.06</v>
      </c>
      <c r="AD63" s="207">
        <v>0</v>
      </c>
      <c r="AE63" s="207">
        <v>0</v>
      </c>
      <c r="AF63" s="207">
        <v>0</v>
      </c>
      <c r="AG63" s="207">
        <v>45</v>
      </c>
      <c r="AH63" s="207">
        <v>0</v>
      </c>
      <c r="AI63" s="207">
        <v>0</v>
      </c>
      <c r="AJ63" s="207">
        <v>0</v>
      </c>
      <c r="AK63" s="207">
        <v>19.64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2.04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2.06</v>
      </c>
      <c r="AD64" s="207">
        <v>0</v>
      </c>
      <c r="AE64" s="207">
        <v>0</v>
      </c>
      <c r="AF64" s="207">
        <v>0</v>
      </c>
      <c r="AG64" s="207">
        <v>45</v>
      </c>
      <c r="AH64" s="207">
        <v>0</v>
      </c>
      <c r="AI64" s="207">
        <v>0</v>
      </c>
      <c r="AJ64" s="207">
        <v>0</v>
      </c>
      <c r="AK64" s="207">
        <v>19.64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1.95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2.06</v>
      </c>
      <c r="AD65" s="207">
        <v>0</v>
      </c>
      <c r="AE65" s="207">
        <v>0</v>
      </c>
      <c r="AF65" s="207">
        <v>0</v>
      </c>
      <c r="AG65" s="207">
        <v>45</v>
      </c>
      <c r="AH65" s="207">
        <v>0</v>
      </c>
      <c r="AI65" s="207">
        <v>0</v>
      </c>
      <c r="AJ65" s="207">
        <v>0</v>
      </c>
      <c r="AK65" s="207">
        <v>19.64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2.04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2.06</v>
      </c>
      <c r="AD66" s="207">
        <v>0</v>
      </c>
      <c r="AE66" s="207">
        <v>0</v>
      </c>
      <c r="AF66" s="207">
        <v>0</v>
      </c>
      <c r="AG66" s="207">
        <v>45</v>
      </c>
      <c r="AH66" s="207">
        <v>0</v>
      </c>
      <c r="AI66" s="207">
        <v>0</v>
      </c>
      <c r="AJ66" s="207">
        <v>0</v>
      </c>
      <c r="AK66" s="207">
        <v>19.64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2.04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2.06</v>
      </c>
      <c r="AD67" s="207">
        <v>0</v>
      </c>
      <c r="AE67" s="207">
        <v>0</v>
      </c>
      <c r="AF67" s="207">
        <v>0</v>
      </c>
      <c r="AG67" s="207">
        <v>45</v>
      </c>
      <c r="AH67" s="207">
        <v>0</v>
      </c>
      <c r="AI67" s="207">
        <v>0</v>
      </c>
      <c r="AJ67" s="207">
        <v>0</v>
      </c>
      <c r="AK67" s="207">
        <v>19.22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2.04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2.06</v>
      </c>
      <c r="AD68" s="207">
        <v>0</v>
      </c>
      <c r="AE68" s="207">
        <v>0</v>
      </c>
      <c r="AF68" s="207">
        <v>0</v>
      </c>
      <c r="AG68" s="207">
        <v>45</v>
      </c>
      <c r="AH68" s="207">
        <v>0</v>
      </c>
      <c r="AI68" s="207">
        <v>0</v>
      </c>
      <c r="AJ68" s="207">
        <v>0</v>
      </c>
      <c r="AK68" s="207">
        <v>19.22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2.04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2.06</v>
      </c>
      <c r="AD69" s="207">
        <v>0</v>
      </c>
      <c r="AE69" s="207">
        <v>0</v>
      </c>
      <c r="AF69" s="207">
        <v>0</v>
      </c>
      <c r="AG69" s="207">
        <v>45</v>
      </c>
      <c r="AH69" s="207">
        <v>0</v>
      </c>
      <c r="AI69" s="207">
        <v>0</v>
      </c>
      <c r="AJ69" s="207">
        <v>0</v>
      </c>
      <c r="AK69" s="207">
        <v>19.22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2.04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2.0699999999999998</v>
      </c>
      <c r="AD70" s="207">
        <v>0</v>
      </c>
      <c r="AE70" s="207">
        <v>0</v>
      </c>
      <c r="AF70" s="207">
        <v>0</v>
      </c>
      <c r="AG70" s="207">
        <v>45</v>
      </c>
      <c r="AH70" s="207">
        <v>0</v>
      </c>
      <c r="AI70" s="207">
        <v>0</v>
      </c>
      <c r="AJ70" s="207">
        <v>0</v>
      </c>
      <c r="AK70" s="207">
        <v>19.22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2.04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2.0699999999999998</v>
      </c>
      <c r="AD71" s="207">
        <v>0</v>
      </c>
      <c r="AE71" s="207">
        <v>0</v>
      </c>
      <c r="AF71" s="207">
        <v>0</v>
      </c>
      <c r="AG71" s="207">
        <v>45</v>
      </c>
      <c r="AH71" s="207">
        <v>0</v>
      </c>
      <c r="AI71" s="207">
        <v>0</v>
      </c>
      <c r="AJ71" s="207">
        <v>0</v>
      </c>
      <c r="AK71" s="207">
        <v>18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2.04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2.0699999999999998</v>
      </c>
      <c r="AD72" s="207">
        <v>0</v>
      </c>
      <c r="AE72" s="207">
        <v>0</v>
      </c>
      <c r="AF72" s="207">
        <v>0</v>
      </c>
      <c r="AG72" s="207">
        <v>45</v>
      </c>
      <c r="AH72" s="207">
        <v>0</v>
      </c>
      <c r="AI72" s="207">
        <v>0</v>
      </c>
      <c r="AJ72" s="207">
        <v>0</v>
      </c>
      <c r="AK72" s="207">
        <v>18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2.04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1.92</v>
      </c>
      <c r="AD73" s="207">
        <v>0</v>
      </c>
      <c r="AE73" s="207">
        <v>0</v>
      </c>
      <c r="AF73" s="207">
        <v>0</v>
      </c>
      <c r="AG73" s="207">
        <v>39.549999999999997</v>
      </c>
      <c r="AH73" s="207">
        <v>0</v>
      </c>
      <c r="AI73" s="207">
        <v>0</v>
      </c>
      <c r="AJ73" s="207">
        <v>0</v>
      </c>
      <c r="AK73" s="207">
        <v>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2.04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1.92</v>
      </c>
      <c r="AD74" s="207">
        <v>0</v>
      </c>
      <c r="AE74" s="207">
        <v>0</v>
      </c>
      <c r="AF74" s="207">
        <v>0</v>
      </c>
      <c r="AG74" s="207">
        <v>39.549999999999997</v>
      </c>
      <c r="AH74" s="207">
        <v>0</v>
      </c>
      <c r="AI74" s="207">
        <v>0</v>
      </c>
      <c r="AJ74" s="207">
        <v>0</v>
      </c>
      <c r="AK74" s="207">
        <v>18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2.04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1.92</v>
      </c>
      <c r="AD75" s="207">
        <v>0</v>
      </c>
      <c r="AE75" s="207">
        <v>0</v>
      </c>
      <c r="AF75" s="207">
        <v>0</v>
      </c>
      <c r="AG75" s="207">
        <v>39.549999999999997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2.04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1.92</v>
      </c>
      <c r="AD76" s="207">
        <v>0</v>
      </c>
      <c r="AE76" s="207">
        <v>0</v>
      </c>
      <c r="AF76" s="207">
        <v>0</v>
      </c>
      <c r="AG76" s="207">
        <v>39.549999999999997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2.04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1.92</v>
      </c>
      <c r="AD77" s="207">
        <v>0</v>
      </c>
      <c r="AE77" s="207">
        <v>0</v>
      </c>
      <c r="AF77" s="207">
        <v>0</v>
      </c>
      <c r="AG77" s="207">
        <v>39.549999999999997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2.04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1.92</v>
      </c>
      <c r="AD78" s="207">
        <v>0</v>
      </c>
      <c r="AE78" s="207">
        <v>0</v>
      </c>
      <c r="AF78" s="207">
        <v>0</v>
      </c>
      <c r="AG78" s="207">
        <v>39.549999999999997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2.04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1.92</v>
      </c>
      <c r="AD79" s="207">
        <v>0</v>
      </c>
      <c r="AE79" s="207">
        <v>0</v>
      </c>
      <c r="AF79" s="207">
        <v>0</v>
      </c>
      <c r="AG79" s="207">
        <v>39.549999999999997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2.04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1.92</v>
      </c>
      <c r="AD80" s="207">
        <v>0</v>
      </c>
      <c r="AE80" s="207">
        <v>0</v>
      </c>
      <c r="AF80" s="207">
        <v>0</v>
      </c>
      <c r="AG80" s="207">
        <v>39.549999999999997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2.04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1.92</v>
      </c>
      <c r="AD81" s="207">
        <v>0</v>
      </c>
      <c r="AE81" s="207">
        <v>0</v>
      </c>
      <c r="AF81" s="207">
        <v>0</v>
      </c>
      <c r="AG81" s="207">
        <v>39.549999999999997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2.04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2.0699999999999998</v>
      </c>
      <c r="AD82" s="207">
        <v>0</v>
      </c>
      <c r="AE82" s="207">
        <v>0</v>
      </c>
      <c r="AF82" s="207">
        <v>0</v>
      </c>
      <c r="AG82" s="207">
        <v>39.549999999999997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2.04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2.0699999999999998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2.04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2.0699999999999998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2.04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2.0699999999999998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2.04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2.0699999999999998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2.04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2.0699999999999998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2.04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2.0699999999999998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2.04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2.0699999999999998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18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2.04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2.0699999999999998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18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2.04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2.0699999999999998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19.22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2.04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2.0699999999999998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19.22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2.04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2.0699999999999998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19.64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2.04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2.0699999999999998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19.64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2.04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2.0699999999999998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19.64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2.04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2.0699999999999998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19.64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2.04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</v>
      </c>
      <c r="R97" s="207">
        <v>0</v>
      </c>
      <c r="S97" s="207">
        <v>0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2.0699999999999998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19.64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2.04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</v>
      </c>
      <c r="R98" s="207">
        <v>0</v>
      </c>
      <c r="S98" s="207">
        <v>0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2.0699999999999998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19.64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6.8125000000000017E-3</v>
      </c>
      <c r="L99">
        <f t="shared" si="0"/>
        <v>4.8852499999999979E-2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4.3750000000000012E-4</v>
      </c>
      <c r="R99">
        <f t="shared" si="0"/>
        <v>1.3799999999999995E-3</v>
      </c>
      <c r="S99">
        <f t="shared" si="0"/>
        <v>8.9250000000000017E-4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4.9237499999999906E-2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0.86863250000000058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0.45112000000000041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8.5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8.5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8.5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8.5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8.5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8.5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8.5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8.5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8.5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8.5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8.5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8.5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8.5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8.5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8.5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8.5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8.5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8.5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8.5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8.5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8.5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8.5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8.5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8.5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8.5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8.5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7.89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7.89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7.89</v>
      </c>
      <c r="AH31" s="207">
        <v>0</v>
      </c>
      <c r="AI31" s="207">
        <v>0</v>
      </c>
      <c r="AJ31" s="207">
        <v>0</v>
      </c>
      <c r="AK31" s="207">
        <v>5.82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7.89</v>
      </c>
      <c r="AH32" s="207">
        <v>0</v>
      </c>
      <c r="AI32" s="207">
        <v>0</v>
      </c>
      <c r="AJ32" s="207">
        <v>0</v>
      </c>
      <c r="AK32" s="207">
        <v>5.82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7.89</v>
      </c>
      <c r="AH33" s="207">
        <v>0</v>
      </c>
      <c r="AI33" s="207">
        <v>0</v>
      </c>
      <c r="AJ33" s="207">
        <v>0</v>
      </c>
      <c r="AK33" s="207">
        <v>5.82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7.89</v>
      </c>
      <c r="AH34" s="207">
        <v>0</v>
      </c>
      <c r="AI34" s="207">
        <v>0</v>
      </c>
      <c r="AJ34" s="207">
        <v>0</v>
      </c>
      <c r="AK34" s="207">
        <v>5.82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7.89</v>
      </c>
      <c r="AH35" s="207">
        <v>0</v>
      </c>
      <c r="AI35" s="207">
        <v>0</v>
      </c>
      <c r="AJ35" s="207">
        <v>0</v>
      </c>
      <c r="AK35" s="207">
        <v>5.82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7.89</v>
      </c>
      <c r="AH36" s="207">
        <v>0</v>
      </c>
      <c r="AI36" s="207">
        <v>0</v>
      </c>
      <c r="AJ36" s="207">
        <v>0</v>
      </c>
      <c r="AK36" s="207">
        <v>5.82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7.89</v>
      </c>
      <c r="AH37" s="207">
        <v>0</v>
      </c>
      <c r="AI37" s="207">
        <v>0</v>
      </c>
      <c r="AJ37" s="207">
        <v>0</v>
      </c>
      <c r="AK37" s="207">
        <v>13.78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7.89</v>
      </c>
      <c r="AH38" s="207">
        <v>0</v>
      </c>
      <c r="AI38" s="207">
        <v>0</v>
      </c>
      <c r="AJ38" s="207">
        <v>0</v>
      </c>
      <c r="AK38" s="207">
        <v>13.78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7.89</v>
      </c>
      <c r="AH39" s="207">
        <v>0</v>
      </c>
      <c r="AI39" s="207">
        <v>0</v>
      </c>
      <c r="AJ39" s="207">
        <v>0</v>
      </c>
      <c r="AK39" s="207">
        <v>13.78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7.89</v>
      </c>
      <c r="AH40" s="207">
        <v>0</v>
      </c>
      <c r="AI40" s="207">
        <v>0</v>
      </c>
      <c r="AJ40" s="207">
        <v>0</v>
      </c>
      <c r="AK40" s="207">
        <v>13.78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7.89</v>
      </c>
      <c r="AH41" s="207">
        <v>0</v>
      </c>
      <c r="AI41" s="207">
        <v>0</v>
      </c>
      <c r="AJ41" s="207">
        <v>0</v>
      </c>
      <c r="AK41" s="207">
        <v>13.78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7.89</v>
      </c>
      <c r="AH42" s="207">
        <v>0</v>
      </c>
      <c r="AI42" s="207">
        <v>0</v>
      </c>
      <c r="AJ42" s="207">
        <v>0</v>
      </c>
      <c r="AK42" s="207">
        <v>13.78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7.89</v>
      </c>
      <c r="AH43" s="207">
        <v>0</v>
      </c>
      <c r="AI43" s="207">
        <v>0</v>
      </c>
      <c r="AJ43" s="207">
        <v>0</v>
      </c>
      <c r="AK43" s="207">
        <v>13.78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7.89</v>
      </c>
      <c r="AH44" s="207">
        <v>0</v>
      </c>
      <c r="AI44" s="207">
        <v>0</v>
      </c>
      <c r="AJ44" s="207">
        <v>0</v>
      </c>
      <c r="AK44" s="207">
        <v>13.78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7.89</v>
      </c>
      <c r="AH45" s="207">
        <v>0</v>
      </c>
      <c r="AI45" s="207">
        <v>0</v>
      </c>
      <c r="AJ45" s="207">
        <v>0</v>
      </c>
      <c r="AK45" s="207">
        <v>5.82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7.89</v>
      </c>
      <c r="AH46" s="207">
        <v>0</v>
      </c>
      <c r="AI46" s="207">
        <v>0</v>
      </c>
      <c r="AJ46" s="207">
        <v>0</v>
      </c>
      <c r="AK46" s="207">
        <v>5.82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7.89</v>
      </c>
      <c r="AH47" s="207">
        <v>0</v>
      </c>
      <c r="AI47" s="207">
        <v>0</v>
      </c>
      <c r="AJ47" s="207">
        <v>0</v>
      </c>
      <c r="AK47" s="207">
        <v>5.82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7.89</v>
      </c>
      <c r="AH48" s="207">
        <v>0</v>
      </c>
      <c r="AI48" s="207">
        <v>0</v>
      </c>
      <c r="AJ48" s="207">
        <v>0</v>
      </c>
      <c r="AK48" s="207">
        <v>5.82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7.89</v>
      </c>
      <c r="AH49" s="207">
        <v>0</v>
      </c>
      <c r="AI49" s="207">
        <v>0</v>
      </c>
      <c r="AJ49" s="207">
        <v>0</v>
      </c>
      <c r="AK49" s="207">
        <v>5.82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7.89</v>
      </c>
      <c r="AH50" s="207">
        <v>0</v>
      </c>
      <c r="AI50" s="207">
        <v>0</v>
      </c>
      <c r="AJ50" s="207">
        <v>0</v>
      </c>
      <c r="AK50" s="207">
        <v>5.82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7.89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7.89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7.89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7.89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7.89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7.89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7.89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7.89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7.89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7.89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7.89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7.89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7.89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7.89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7.89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7.89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7.89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7.89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7.89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0.28000000000000003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0.28000000000000003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5.82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5.82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5.82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5.82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5.82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5.82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13.78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13.78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13.78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23.78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13.78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13.78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28.38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28.38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28.38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28.38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28.38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28.38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0.13626249999999984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0.20387999999999995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7">
        <v>145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7">
        <v>145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145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145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145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7">
        <v>145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7">
        <v>145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145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145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145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145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145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145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145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145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145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145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145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39.53</v>
      </c>
      <c r="D21" s="26">
        <v>0</v>
      </c>
      <c r="E21" s="26">
        <v>0</v>
      </c>
      <c r="F21" s="26">
        <v>0</v>
      </c>
      <c r="G21" s="207">
        <v>145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39.53</v>
      </c>
      <c r="D22" s="26">
        <v>0</v>
      </c>
      <c r="E22" s="26">
        <v>0</v>
      </c>
      <c r="F22" s="26">
        <v>0</v>
      </c>
      <c r="G22" s="207">
        <v>145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39.53</v>
      </c>
      <c r="D23" s="26">
        <v>0</v>
      </c>
      <c r="E23" s="26">
        <v>0</v>
      </c>
      <c r="F23" s="26">
        <v>0</v>
      </c>
      <c r="G23" s="207">
        <v>145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7">
        <v>145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7">
        <v>145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7">
        <v>145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7">
        <v>145</v>
      </c>
      <c r="H27" s="207">
        <v>0</v>
      </c>
      <c r="I27" s="207">
        <v>0</v>
      </c>
      <c r="J27" s="207">
        <v>0</v>
      </c>
      <c r="K27" s="207">
        <v>282.44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7">
        <v>145</v>
      </c>
      <c r="H28" s="207">
        <v>0</v>
      </c>
      <c r="I28" s="207">
        <v>0</v>
      </c>
      <c r="J28" s="207">
        <v>0</v>
      </c>
      <c r="K28" s="207">
        <v>302.04000000000002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7">
        <v>145</v>
      </c>
      <c r="H29" s="207">
        <v>0</v>
      </c>
      <c r="I29" s="207">
        <v>0</v>
      </c>
      <c r="J29" s="207">
        <v>0</v>
      </c>
      <c r="K29" s="207">
        <v>312.04000000000002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7">
        <v>145</v>
      </c>
      <c r="H30" s="207">
        <v>0</v>
      </c>
      <c r="I30" s="207">
        <v>0</v>
      </c>
      <c r="J30" s="207">
        <v>0</v>
      </c>
      <c r="K30" s="207">
        <v>312.04000000000002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7">
        <v>145</v>
      </c>
      <c r="H31" s="207">
        <v>0</v>
      </c>
      <c r="I31" s="207">
        <v>0</v>
      </c>
      <c r="J31" s="207">
        <v>0</v>
      </c>
      <c r="K31" s="207">
        <v>312.04000000000002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145</v>
      </c>
      <c r="H32" s="207">
        <v>0</v>
      </c>
      <c r="I32" s="207">
        <v>0</v>
      </c>
      <c r="J32" s="207">
        <v>0</v>
      </c>
      <c r="K32" s="207">
        <v>312.04000000000002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145</v>
      </c>
      <c r="H33" s="207">
        <v>0</v>
      </c>
      <c r="I33" s="207">
        <v>0</v>
      </c>
      <c r="J33" s="207">
        <v>0</v>
      </c>
      <c r="K33" s="207">
        <v>312.04000000000002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145</v>
      </c>
      <c r="H34" s="207">
        <v>0</v>
      </c>
      <c r="I34" s="207">
        <v>0</v>
      </c>
      <c r="J34" s="207">
        <v>0</v>
      </c>
      <c r="K34" s="207">
        <v>312.04000000000002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145</v>
      </c>
      <c r="H35" s="207">
        <v>0</v>
      </c>
      <c r="I35" s="207">
        <v>0</v>
      </c>
      <c r="J35" s="207">
        <v>0</v>
      </c>
      <c r="K35" s="207">
        <v>312.04000000000002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145</v>
      </c>
      <c r="H36" s="207">
        <v>0</v>
      </c>
      <c r="I36" s="207">
        <v>0</v>
      </c>
      <c r="J36" s="207">
        <v>0</v>
      </c>
      <c r="K36" s="207">
        <v>312.04000000000002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145</v>
      </c>
      <c r="H37" s="207">
        <v>0</v>
      </c>
      <c r="I37" s="207">
        <v>0</v>
      </c>
      <c r="J37" s="207">
        <v>0</v>
      </c>
      <c r="K37" s="207">
        <v>320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145</v>
      </c>
      <c r="H38" s="207">
        <v>0</v>
      </c>
      <c r="I38" s="207">
        <v>0</v>
      </c>
      <c r="J38" s="207">
        <v>0</v>
      </c>
      <c r="K38" s="207">
        <v>320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145</v>
      </c>
      <c r="H39" s="207">
        <v>0</v>
      </c>
      <c r="I39" s="207">
        <v>0</v>
      </c>
      <c r="J39" s="207">
        <v>0</v>
      </c>
      <c r="K39" s="207">
        <v>320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145</v>
      </c>
      <c r="H40" s="207">
        <v>0</v>
      </c>
      <c r="I40" s="207">
        <v>0</v>
      </c>
      <c r="J40" s="207">
        <v>0</v>
      </c>
      <c r="K40" s="207">
        <v>320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145</v>
      </c>
      <c r="H41" s="207">
        <v>0</v>
      </c>
      <c r="I41" s="207">
        <v>0</v>
      </c>
      <c r="J41" s="207">
        <v>0</v>
      </c>
      <c r="K41" s="207">
        <v>320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145</v>
      </c>
      <c r="H42" s="207">
        <v>0</v>
      </c>
      <c r="I42" s="207">
        <v>0</v>
      </c>
      <c r="J42" s="207">
        <v>0</v>
      </c>
      <c r="K42" s="207">
        <v>320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145</v>
      </c>
      <c r="H43" s="207">
        <v>0</v>
      </c>
      <c r="I43" s="207">
        <v>0</v>
      </c>
      <c r="J43" s="207">
        <v>0</v>
      </c>
      <c r="K43" s="207">
        <v>320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145</v>
      </c>
      <c r="H44" s="207">
        <v>0</v>
      </c>
      <c r="I44" s="207">
        <v>0</v>
      </c>
      <c r="J44" s="207">
        <v>0</v>
      </c>
      <c r="K44" s="207">
        <v>320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145</v>
      </c>
      <c r="H45" s="207">
        <v>0</v>
      </c>
      <c r="I45" s="207">
        <v>0</v>
      </c>
      <c r="J45" s="207">
        <v>0</v>
      </c>
      <c r="K45" s="207">
        <v>312.04000000000002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145</v>
      </c>
      <c r="H46" s="207">
        <v>0</v>
      </c>
      <c r="I46" s="207">
        <v>0</v>
      </c>
      <c r="J46" s="207">
        <v>0</v>
      </c>
      <c r="K46" s="207">
        <v>312.04000000000002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7">
        <v>145</v>
      </c>
      <c r="H47" s="207">
        <v>0</v>
      </c>
      <c r="I47" s="207">
        <v>0</v>
      </c>
      <c r="J47" s="207">
        <v>0</v>
      </c>
      <c r="K47" s="207">
        <v>312.04000000000002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7">
        <v>145</v>
      </c>
      <c r="H48" s="207">
        <v>0</v>
      </c>
      <c r="I48" s="207">
        <v>0</v>
      </c>
      <c r="J48" s="207">
        <v>0</v>
      </c>
      <c r="K48" s="207">
        <v>312.04000000000002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7">
        <v>145</v>
      </c>
      <c r="H49" s="207">
        <v>0</v>
      </c>
      <c r="I49" s="207">
        <v>0</v>
      </c>
      <c r="J49" s="207">
        <v>0</v>
      </c>
      <c r="K49" s="207">
        <v>272.82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7">
        <v>145</v>
      </c>
      <c r="H50" s="207">
        <v>0</v>
      </c>
      <c r="I50" s="207">
        <v>0</v>
      </c>
      <c r="J50" s="207">
        <v>0</v>
      </c>
      <c r="K50" s="207">
        <v>272.82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7">
        <v>145</v>
      </c>
      <c r="H51" s="207">
        <v>0</v>
      </c>
      <c r="I51" s="207">
        <v>0</v>
      </c>
      <c r="J51" s="207">
        <v>0</v>
      </c>
      <c r="K51" s="207">
        <v>270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7">
        <v>145</v>
      </c>
      <c r="H52" s="207">
        <v>0</v>
      </c>
      <c r="I52" s="207">
        <v>0</v>
      </c>
      <c r="J52" s="207">
        <v>0</v>
      </c>
      <c r="K52" s="207">
        <v>270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7">
        <v>145</v>
      </c>
      <c r="H53" s="207">
        <v>0</v>
      </c>
      <c r="I53" s="207">
        <v>0</v>
      </c>
      <c r="J53" s="207">
        <v>0</v>
      </c>
      <c r="K53" s="207">
        <v>270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38.53</v>
      </c>
      <c r="D54" s="26">
        <v>0</v>
      </c>
      <c r="E54" s="26">
        <v>0</v>
      </c>
      <c r="F54" s="26">
        <v>0</v>
      </c>
      <c r="G54" s="207">
        <v>145</v>
      </c>
      <c r="H54" s="207">
        <v>0</v>
      </c>
      <c r="I54" s="207">
        <v>0</v>
      </c>
      <c r="J54" s="207">
        <v>0</v>
      </c>
      <c r="K54" s="207">
        <v>270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38.53</v>
      </c>
      <c r="D55" s="26">
        <v>0</v>
      </c>
      <c r="E55" s="26">
        <v>0</v>
      </c>
      <c r="F55" s="26">
        <v>0</v>
      </c>
      <c r="G55" s="207">
        <v>145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7">
        <v>145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7">
        <v>145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7">
        <v>145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7">
        <v>145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7">
        <v>145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7">
        <v>145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7">
        <v>145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7">
        <v>145</v>
      </c>
      <c r="H63" s="207">
        <v>0</v>
      </c>
      <c r="I63" s="207">
        <v>0</v>
      </c>
      <c r="J63" s="207">
        <v>0</v>
      </c>
      <c r="K63" s="207">
        <v>270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7">
        <v>145</v>
      </c>
      <c r="H64" s="207">
        <v>0</v>
      </c>
      <c r="I64" s="207">
        <v>0</v>
      </c>
      <c r="J64" s="207">
        <v>0</v>
      </c>
      <c r="K64" s="207">
        <v>270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7">
        <v>145</v>
      </c>
      <c r="H65" s="207">
        <v>0</v>
      </c>
      <c r="I65" s="207">
        <v>0</v>
      </c>
      <c r="J65" s="207">
        <v>0</v>
      </c>
      <c r="K65" s="207">
        <v>270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7">
        <v>145</v>
      </c>
      <c r="H66" s="207">
        <v>0</v>
      </c>
      <c r="I66" s="207">
        <v>0</v>
      </c>
      <c r="J66" s="207">
        <v>0</v>
      </c>
      <c r="K66" s="207">
        <v>270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7">
        <v>145</v>
      </c>
      <c r="H67" s="207">
        <v>0</v>
      </c>
      <c r="I67" s="207">
        <v>0</v>
      </c>
      <c r="J67" s="207">
        <v>0</v>
      </c>
      <c r="K67" s="207">
        <v>270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7">
        <v>145</v>
      </c>
      <c r="H68" s="207">
        <v>0</v>
      </c>
      <c r="I68" s="207">
        <v>0</v>
      </c>
      <c r="J68" s="207">
        <v>0</v>
      </c>
      <c r="K68" s="207">
        <v>270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7">
        <v>145</v>
      </c>
      <c r="H69" s="207">
        <v>0</v>
      </c>
      <c r="I69" s="207">
        <v>0</v>
      </c>
      <c r="J69" s="207">
        <v>0</v>
      </c>
      <c r="K69" s="207">
        <v>270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7">
        <v>145</v>
      </c>
      <c r="H70" s="207">
        <v>0</v>
      </c>
      <c r="I70" s="207">
        <v>0</v>
      </c>
      <c r="J70" s="207">
        <v>0</v>
      </c>
      <c r="K70" s="207">
        <v>270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38.53</v>
      </c>
      <c r="D71" s="26">
        <v>0</v>
      </c>
      <c r="E71" s="26">
        <v>0</v>
      </c>
      <c r="F71" s="26">
        <v>0</v>
      </c>
      <c r="G71" s="207">
        <v>145</v>
      </c>
      <c r="H71" s="207">
        <v>0</v>
      </c>
      <c r="I71" s="207">
        <v>0</v>
      </c>
      <c r="J71" s="207">
        <v>0</v>
      </c>
      <c r="K71" s="207">
        <v>270.04000000000002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38.53</v>
      </c>
      <c r="D72" s="26">
        <v>0</v>
      </c>
      <c r="E72" s="26">
        <v>0</v>
      </c>
      <c r="F72" s="26">
        <v>0</v>
      </c>
      <c r="G72" s="207">
        <v>145</v>
      </c>
      <c r="H72" s="207">
        <v>0</v>
      </c>
      <c r="I72" s="207">
        <v>0</v>
      </c>
      <c r="J72" s="207">
        <v>0</v>
      </c>
      <c r="K72" s="207">
        <v>302.04000000000002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7">
        <v>145</v>
      </c>
      <c r="H73" s="207">
        <v>0</v>
      </c>
      <c r="I73" s="207">
        <v>0</v>
      </c>
      <c r="J73" s="207">
        <v>0</v>
      </c>
      <c r="K73" s="207">
        <v>312.04000000000002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7">
        <v>145</v>
      </c>
      <c r="H74" s="207">
        <v>0</v>
      </c>
      <c r="I74" s="207">
        <v>0</v>
      </c>
      <c r="J74" s="207">
        <v>0</v>
      </c>
      <c r="K74" s="207">
        <v>312.04000000000002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7">
        <v>145</v>
      </c>
      <c r="H75" s="207">
        <v>0</v>
      </c>
      <c r="I75" s="207">
        <v>0</v>
      </c>
      <c r="J75" s="207">
        <v>0</v>
      </c>
      <c r="K75" s="207">
        <v>312.04000000000002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7">
        <v>145</v>
      </c>
      <c r="H76" s="207">
        <v>0</v>
      </c>
      <c r="I76" s="207">
        <v>0</v>
      </c>
      <c r="J76" s="207">
        <v>0</v>
      </c>
      <c r="K76" s="207">
        <v>312.04000000000002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7">
        <v>145</v>
      </c>
      <c r="H77" s="207">
        <v>0</v>
      </c>
      <c r="I77" s="207">
        <v>0</v>
      </c>
      <c r="J77" s="207">
        <v>0</v>
      </c>
      <c r="K77" s="207">
        <v>312.04000000000002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7">
        <v>145</v>
      </c>
      <c r="H78" s="207">
        <v>0</v>
      </c>
      <c r="I78" s="207">
        <v>0</v>
      </c>
      <c r="J78" s="207">
        <v>0</v>
      </c>
      <c r="K78" s="207">
        <v>312.04000000000002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7">
        <v>145</v>
      </c>
      <c r="H79" s="207">
        <v>0</v>
      </c>
      <c r="I79" s="207">
        <v>0</v>
      </c>
      <c r="J79" s="207">
        <v>0</v>
      </c>
      <c r="K79" s="207">
        <v>320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7">
        <v>145</v>
      </c>
      <c r="H80" s="207">
        <v>0</v>
      </c>
      <c r="I80" s="207">
        <v>0</v>
      </c>
      <c r="J80" s="207">
        <v>0</v>
      </c>
      <c r="K80" s="207">
        <v>320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7">
        <v>145</v>
      </c>
      <c r="H81" s="207">
        <v>0</v>
      </c>
      <c r="I81" s="207">
        <v>0</v>
      </c>
      <c r="J81" s="207">
        <v>0</v>
      </c>
      <c r="K81" s="207">
        <v>320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7">
        <v>145</v>
      </c>
      <c r="H82" s="207">
        <v>0</v>
      </c>
      <c r="I82" s="207">
        <v>0</v>
      </c>
      <c r="J82" s="207">
        <v>0</v>
      </c>
      <c r="K82" s="207">
        <v>320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320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320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320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320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320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320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320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320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0.9331775000000001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6.9397300000000035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241.2</v>
      </c>
      <c r="L3" s="207">
        <v>9.44</v>
      </c>
      <c r="M3" s="207">
        <v>2.76</v>
      </c>
      <c r="N3" s="207">
        <v>2.25</v>
      </c>
      <c r="O3" s="207">
        <v>3.18</v>
      </c>
      <c r="P3" s="207">
        <v>0.95</v>
      </c>
      <c r="Q3" s="207">
        <v>0.08</v>
      </c>
      <c r="R3" s="207">
        <v>0.81</v>
      </c>
      <c r="S3" s="207">
        <v>0.37</v>
      </c>
      <c r="T3" s="207">
        <v>0.56000000000000005</v>
      </c>
      <c r="U3" s="207">
        <v>2.27</v>
      </c>
      <c r="V3" s="207">
        <v>0.35</v>
      </c>
      <c r="W3" s="207">
        <v>0</v>
      </c>
      <c r="X3" s="207">
        <v>2.84</v>
      </c>
      <c r="Y3" s="207">
        <v>0</v>
      </c>
      <c r="Z3" s="207">
        <v>5.18</v>
      </c>
      <c r="AA3" s="207">
        <v>1.54</v>
      </c>
      <c r="AB3" s="207">
        <v>0</v>
      </c>
      <c r="AC3" s="207">
        <v>1.56</v>
      </c>
      <c r="AD3" s="207">
        <v>12.46</v>
      </c>
      <c r="AE3" s="207">
        <v>0</v>
      </c>
      <c r="AF3" s="207">
        <v>0</v>
      </c>
      <c r="AG3" s="207">
        <v>5.68</v>
      </c>
      <c r="AH3" s="207">
        <v>0</v>
      </c>
      <c r="AI3" s="207">
        <v>50.92</v>
      </c>
      <c r="AJ3" s="207">
        <v>0</v>
      </c>
      <c r="AK3" s="207">
        <v>15.85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241.2</v>
      </c>
      <c r="L4" s="207">
        <v>9.44</v>
      </c>
      <c r="M4" s="207">
        <v>2.76</v>
      </c>
      <c r="N4" s="207">
        <v>2.25</v>
      </c>
      <c r="O4" s="207">
        <v>3.18</v>
      </c>
      <c r="P4" s="207">
        <v>0.95</v>
      </c>
      <c r="Q4" s="207">
        <v>0.08</v>
      </c>
      <c r="R4" s="207">
        <v>0.81</v>
      </c>
      <c r="S4" s="207">
        <v>0.37</v>
      </c>
      <c r="T4" s="207">
        <v>0.56000000000000005</v>
      </c>
      <c r="U4" s="207">
        <v>2.27</v>
      </c>
      <c r="V4" s="207">
        <v>0.35</v>
      </c>
      <c r="W4" s="207">
        <v>0</v>
      </c>
      <c r="X4" s="207">
        <v>2.84</v>
      </c>
      <c r="Y4" s="207">
        <v>0</v>
      </c>
      <c r="Z4" s="207">
        <v>5.18</v>
      </c>
      <c r="AA4" s="207">
        <v>1.54</v>
      </c>
      <c r="AB4" s="207">
        <v>0</v>
      </c>
      <c r="AC4" s="207">
        <v>1.56</v>
      </c>
      <c r="AD4" s="207">
        <v>12.46</v>
      </c>
      <c r="AE4" s="207">
        <v>0</v>
      </c>
      <c r="AF4" s="207">
        <v>0</v>
      </c>
      <c r="AG4" s="207">
        <v>5.68</v>
      </c>
      <c r="AH4" s="207">
        <v>0</v>
      </c>
      <c r="AI4" s="207">
        <v>50.92</v>
      </c>
      <c r="AJ4" s="207">
        <v>0</v>
      </c>
      <c r="AK4" s="207">
        <v>15.85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241.2</v>
      </c>
      <c r="L5" s="207">
        <v>9.44</v>
      </c>
      <c r="M5" s="207">
        <v>2.76</v>
      </c>
      <c r="N5" s="207">
        <v>2.25</v>
      </c>
      <c r="O5" s="207">
        <v>3.18</v>
      </c>
      <c r="P5" s="207">
        <v>0.95</v>
      </c>
      <c r="Q5" s="207">
        <v>2.52</v>
      </c>
      <c r="R5" s="207">
        <v>14.51</v>
      </c>
      <c r="S5" s="207">
        <v>6.44</v>
      </c>
      <c r="T5" s="207">
        <v>0.56000000000000005</v>
      </c>
      <c r="U5" s="207">
        <v>2.27</v>
      </c>
      <c r="V5" s="207">
        <v>7.97</v>
      </c>
      <c r="W5" s="207">
        <v>13.91</v>
      </c>
      <c r="X5" s="207">
        <v>50.45</v>
      </c>
      <c r="Y5" s="207">
        <v>0</v>
      </c>
      <c r="Z5" s="207">
        <v>5.18</v>
      </c>
      <c r="AA5" s="207">
        <v>1.54</v>
      </c>
      <c r="AB5" s="207">
        <v>0</v>
      </c>
      <c r="AC5" s="207">
        <v>1.56</v>
      </c>
      <c r="AD5" s="207">
        <v>12.46</v>
      </c>
      <c r="AE5" s="207">
        <v>0</v>
      </c>
      <c r="AF5" s="207">
        <v>0</v>
      </c>
      <c r="AG5" s="207">
        <v>5.68</v>
      </c>
      <c r="AH5" s="207">
        <v>0</v>
      </c>
      <c r="AI5" s="207">
        <v>50.92</v>
      </c>
      <c r="AJ5" s="207">
        <v>0</v>
      </c>
      <c r="AK5" s="207">
        <v>15.85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241.2</v>
      </c>
      <c r="L6" s="207">
        <v>9.44</v>
      </c>
      <c r="M6" s="207">
        <v>2.76</v>
      </c>
      <c r="N6" s="207">
        <v>2.25</v>
      </c>
      <c r="O6" s="207">
        <v>3.18</v>
      </c>
      <c r="P6" s="207">
        <v>0.95</v>
      </c>
      <c r="Q6" s="207">
        <v>2.52</v>
      </c>
      <c r="R6" s="207">
        <v>14.51</v>
      </c>
      <c r="S6" s="207">
        <v>6.44</v>
      </c>
      <c r="T6" s="207">
        <v>0.56000000000000005</v>
      </c>
      <c r="U6" s="207">
        <v>2.27</v>
      </c>
      <c r="V6" s="207">
        <v>7.97</v>
      </c>
      <c r="W6" s="207">
        <v>13.91</v>
      </c>
      <c r="X6" s="207">
        <v>50.45</v>
      </c>
      <c r="Y6" s="207">
        <v>0</v>
      </c>
      <c r="Z6" s="207">
        <v>5.18</v>
      </c>
      <c r="AA6" s="207">
        <v>20.8</v>
      </c>
      <c r="AB6" s="207">
        <v>0</v>
      </c>
      <c r="AC6" s="207">
        <v>1.56</v>
      </c>
      <c r="AD6" s="207">
        <v>12.46</v>
      </c>
      <c r="AE6" s="207">
        <v>0</v>
      </c>
      <c r="AF6" s="207">
        <v>0</v>
      </c>
      <c r="AG6" s="207">
        <v>5.68</v>
      </c>
      <c r="AH6" s="207">
        <v>0</v>
      </c>
      <c r="AI6" s="207">
        <v>50.92</v>
      </c>
      <c r="AJ6" s="207">
        <v>0</v>
      </c>
      <c r="AK6" s="207">
        <v>15.85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241.2</v>
      </c>
      <c r="L7" s="207">
        <v>9.44</v>
      </c>
      <c r="M7" s="207">
        <v>2.76</v>
      </c>
      <c r="N7" s="207">
        <v>2.25</v>
      </c>
      <c r="O7" s="207">
        <v>3.18</v>
      </c>
      <c r="P7" s="207">
        <v>0.95</v>
      </c>
      <c r="Q7" s="207">
        <v>2.5099999999999998</v>
      </c>
      <c r="R7" s="207">
        <v>14.51</v>
      </c>
      <c r="S7" s="207">
        <v>6.44</v>
      </c>
      <c r="T7" s="207">
        <v>0.56000000000000005</v>
      </c>
      <c r="U7" s="207">
        <v>2.27</v>
      </c>
      <c r="V7" s="207">
        <v>7.97</v>
      </c>
      <c r="W7" s="207">
        <v>13.91</v>
      </c>
      <c r="X7" s="207">
        <v>50.45</v>
      </c>
      <c r="Y7" s="207">
        <v>0</v>
      </c>
      <c r="Z7" s="207">
        <v>5.07</v>
      </c>
      <c r="AA7" s="207">
        <v>20.77</v>
      </c>
      <c r="AB7" s="207">
        <v>0</v>
      </c>
      <c r="AC7" s="207">
        <v>1.56</v>
      </c>
      <c r="AD7" s="207">
        <v>12.46</v>
      </c>
      <c r="AE7" s="207">
        <v>0</v>
      </c>
      <c r="AF7" s="207">
        <v>0</v>
      </c>
      <c r="AG7" s="207">
        <v>5.68</v>
      </c>
      <c r="AH7" s="207">
        <v>0</v>
      </c>
      <c r="AI7" s="207">
        <v>50.92</v>
      </c>
      <c r="AJ7" s="207">
        <v>0</v>
      </c>
      <c r="AK7" s="207">
        <v>15.85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241.2</v>
      </c>
      <c r="L8" s="207">
        <v>9.44</v>
      </c>
      <c r="M8" s="207">
        <v>2.76</v>
      </c>
      <c r="N8" s="207">
        <v>2.25</v>
      </c>
      <c r="O8" s="207">
        <v>3.18</v>
      </c>
      <c r="P8" s="207">
        <v>0.95</v>
      </c>
      <c r="Q8" s="207">
        <v>2.5099999999999998</v>
      </c>
      <c r="R8" s="207">
        <v>14.51</v>
      </c>
      <c r="S8" s="207">
        <v>6.44</v>
      </c>
      <c r="T8" s="207">
        <v>0.56000000000000005</v>
      </c>
      <c r="U8" s="207">
        <v>2.27</v>
      </c>
      <c r="V8" s="207">
        <v>7.97</v>
      </c>
      <c r="W8" s="207">
        <v>13.91</v>
      </c>
      <c r="X8" s="207">
        <v>50.45</v>
      </c>
      <c r="Y8" s="207">
        <v>0</v>
      </c>
      <c r="Z8" s="207">
        <v>5.07</v>
      </c>
      <c r="AA8" s="207">
        <v>20.77</v>
      </c>
      <c r="AB8" s="207">
        <v>0</v>
      </c>
      <c r="AC8" s="207">
        <v>1.56</v>
      </c>
      <c r="AD8" s="207">
        <v>12.46</v>
      </c>
      <c r="AE8" s="207">
        <v>0</v>
      </c>
      <c r="AF8" s="207">
        <v>0</v>
      </c>
      <c r="AG8" s="207">
        <v>5.68</v>
      </c>
      <c r="AH8" s="207">
        <v>0</v>
      </c>
      <c r="AI8" s="207">
        <v>50.92</v>
      </c>
      <c r="AJ8" s="207">
        <v>0</v>
      </c>
      <c r="AK8" s="207">
        <v>15.85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241.2</v>
      </c>
      <c r="L9" s="207">
        <v>9.44</v>
      </c>
      <c r="M9" s="207">
        <v>2.76</v>
      </c>
      <c r="N9" s="207">
        <v>2.25</v>
      </c>
      <c r="O9" s="207">
        <v>3.18</v>
      </c>
      <c r="P9" s="207">
        <v>0.95</v>
      </c>
      <c r="Q9" s="207">
        <v>2.5099999999999998</v>
      </c>
      <c r="R9" s="207">
        <v>11.9</v>
      </c>
      <c r="S9" s="207">
        <v>6.44</v>
      </c>
      <c r="T9" s="207">
        <v>0.56000000000000005</v>
      </c>
      <c r="U9" s="207">
        <v>2.27</v>
      </c>
      <c r="V9" s="207">
        <v>7.97</v>
      </c>
      <c r="W9" s="207">
        <v>13.91</v>
      </c>
      <c r="X9" s="207">
        <v>50.45</v>
      </c>
      <c r="Y9" s="207">
        <v>0</v>
      </c>
      <c r="Z9" s="207">
        <v>65.23</v>
      </c>
      <c r="AA9" s="207">
        <v>20.77</v>
      </c>
      <c r="AB9" s="207">
        <v>0</v>
      </c>
      <c r="AC9" s="207">
        <v>1.56</v>
      </c>
      <c r="AD9" s="207">
        <v>12.46</v>
      </c>
      <c r="AE9" s="207">
        <v>0</v>
      </c>
      <c r="AF9" s="207">
        <v>0</v>
      </c>
      <c r="AG9" s="207">
        <v>5.68</v>
      </c>
      <c r="AH9" s="207">
        <v>0</v>
      </c>
      <c r="AI9" s="207">
        <v>50.92</v>
      </c>
      <c r="AJ9" s="207">
        <v>0</v>
      </c>
      <c r="AK9" s="207">
        <v>15.85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241.2</v>
      </c>
      <c r="L10" s="207">
        <v>9.44</v>
      </c>
      <c r="M10" s="207">
        <v>2.76</v>
      </c>
      <c r="N10" s="207">
        <v>2.25</v>
      </c>
      <c r="O10" s="207">
        <v>3.18</v>
      </c>
      <c r="P10" s="207">
        <v>0.95</v>
      </c>
      <c r="Q10" s="207">
        <v>2.5099999999999998</v>
      </c>
      <c r="R10" s="207">
        <v>11.9</v>
      </c>
      <c r="S10" s="207">
        <v>6.44</v>
      </c>
      <c r="T10" s="207">
        <v>0.56000000000000005</v>
      </c>
      <c r="U10" s="207">
        <v>2.27</v>
      </c>
      <c r="V10" s="207">
        <v>7.97</v>
      </c>
      <c r="W10" s="207">
        <v>13.91</v>
      </c>
      <c r="X10" s="207">
        <v>50.45</v>
      </c>
      <c r="Y10" s="207">
        <v>0</v>
      </c>
      <c r="Z10" s="207">
        <v>65.23</v>
      </c>
      <c r="AA10" s="207">
        <v>20.77</v>
      </c>
      <c r="AB10" s="207">
        <v>0</v>
      </c>
      <c r="AC10" s="207">
        <v>1.56</v>
      </c>
      <c r="AD10" s="207">
        <v>12.46</v>
      </c>
      <c r="AE10" s="207">
        <v>0</v>
      </c>
      <c r="AF10" s="207">
        <v>0</v>
      </c>
      <c r="AG10" s="207">
        <v>5.68</v>
      </c>
      <c r="AH10" s="207">
        <v>0</v>
      </c>
      <c r="AI10" s="207">
        <v>50.92</v>
      </c>
      <c r="AJ10" s="207">
        <v>0</v>
      </c>
      <c r="AK10" s="207">
        <v>15.85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241.2</v>
      </c>
      <c r="L11" s="207">
        <v>9.44</v>
      </c>
      <c r="M11" s="207">
        <v>2.76</v>
      </c>
      <c r="N11" s="207">
        <v>2.25</v>
      </c>
      <c r="O11" s="207">
        <v>3.18</v>
      </c>
      <c r="P11" s="207">
        <v>0.95</v>
      </c>
      <c r="Q11" s="207">
        <v>2.34</v>
      </c>
      <c r="R11" s="207">
        <v>9.7799999999999994</v>
      </c>
      <c r="S11" s="207">
        <v>6.09</v>
      </c>
      <c r="T11" s="207">
        <v>0.56000000000000005</v>
      </c>
      <c r="U11" s="207">
        <v>2.27</v>
      </c>
      <c r="V11" s="207">
        <v>7.97</v>
      </c>
      <c r="W11" s="207">
        <v>13.91</v>
      </c>
      <c r="X11" s="207">
        <v>50.45</v>
      </c>
      <c r="Y11" s="207">
        <v>0</v>
      </c>
      <c r="Z11" s="207">
        <v>65.23</v>
      </c>
      <c r="AA11" s="207">
        <v>20.77</v>
      </c>
      <c r="AB11" s="207">
        <v>0</v>
      </c>
      <c r="AC11" s="207">
        <v>1.56</v>
      </c>
      <c r="AD11" s="207">
        <v>12.46</v>
      </c>
      <c r="AE11" s="207">
        <v>0</v>
      </c>
      <c r="AF11" s="207">
        <v>0</v>
      </c>
      <c r="AG11" s="207">
        <v>5.68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241.2</v>
      </c>
      <c r="L12" s="207">
        <v>9.44</v>
      </c>
      <c r="M12" s="207">
        <v>2.76</v>
      </c>
      <c r="N12" s="207">
        <v>2.25</v>
      </c>
      <c r="O12" s="207">
        <v>3.18</v>
      </c>
      <c r="P12" s="207">
        <v>0.95</v>
      </c>
      <c r="Q12" s="207">
        <v>2.34</v>
      </c>
      <c r="R12" s="207">
        <v>9.7799999999999994</v>
      </c>
      <c r="S12" s="207">
        <v>6.09</v>
      </c>
      <c r="T12" s="207">
        <v>0.56000000000000005</v>
      </c>
      <c r="U12" s="207">
        <v>2.27</v>
      </c>
      <c r="V12" s="207">
        <v>7.97</v>
      </c>
      <c r="W12" s="207">
        <v>13.91</v>
      </c>
      <c r="X12" s="207">
        <v>50.45</v>
      </c>
      <c r="Y12" s="207">
        <v>0</v>
      </c>
      <c r="Z12" s="207">
        <v>65.23</v>
      </c>
      <c r="AA12" s="207">
        <v>20.77</v>
      </c>
      <c r="AB12" s="207">
        <v>0</v>
      </c>
      <c r="AC12" s="207">
        <v>1.56</v>
      </c>
      <c r="AD12" s="207">
        <v>12.46</v>
      </c>
      <c r="AE12" s="207">
        <v>0</v>
      </c>
      <c r="AF12" s="207">
        <v>0</v>
      </c>
      <c r="AG12" s="207">
        <v>5.68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241.2</v>
      </c>
      <c r="L13" s="207">
        <v>9.44</v>
      </c>
      <c r="M13" s="207">
        <v>2.76</v>
      </c>
      <c r="N13" s="207">
        <v>2.25</v>
      </c>
      <c r="O13" s="207">
        <v>3.18</v>
      </c>
      <c r="P13" s="207">
        <v>0.95</v>
      </c>
      <c r="Q13" s="207">
        <v>2.34</v>
      </c>
      <c r="R13" s="207">
        <v>9.7799999999999994</v>
      </c>
      <c r="S13" s="207">
        <v>6.09</v>
      </c>
      <c r="T13" s="207">
        <v>0.56000000000000005</v>
      </c>
      <c r="U13" s="207">
        <v>2.27</v>
      </c>
      <c r="V13" s="207">
        <v>7.97</v>
      </c>
      <c r="W13" s="207">
        <v>13.91</v>
      </c>
      <c r="X13" s="207">
        <v>50.45</v>
      </c>
      <c r="Y13" s="207">
        <v>0</v>
      </c>
      <c r="Z13" s="207">
        <v>65.23</v>
      </c>
      <c r="AA13" s="207">
        <v>20.77</v>
      </c>
      <c r="AB13" s="207">
        <v>0</v>
      </c>
      <c r="AC13" s="207">
        <v>1.56</v>
      </c>
      <c r="AD13" s="207">
        <v>12.46</v>
      </c>
      <c r="AE13" s="207">
        <v>0</v>
      </c>
      <c r="AF13" s="207">
        <v>0</v>
      </c>
      <c r="AG13" s="207">
        <v>5.68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241.2</v>
      </c>
      <c r="L14" s="207">
        <v>9.44</v>
      </c>
      <c r="M14" s="207">
        <v>2.76</v>
      </c>
      <c r="N14" s="207">
        <v>2.25</v>
      </c>
      <c r="O14" s="207">
        <v>3.18</v>
      </c>
      <c r="P14" s="207">
        <v>0.95</v>
      </c>
      <c r="Q14" s="207">
        <v>2.33</v>
      </c>
      <c r="R14" s="207">
        <v>9.7799999999999994</v>
      </c>
      <c r="S14" s="207">
        <v>6.09</v>
      </c>
      <c r="T14" s="207">
        <v>0.56000000000000005</v>
      </c>
      <c r="U14" s="207">
        <v>2.27</v>
      </c>
      <c r="V14" s="207">
        <v>7.97</v>
      </c>
      <c r="W14" s="207">
        <v>13.91</v>
      </c>
      <c r="X14" s="207">
        <v>50.45</v>
      </c>
      <c r="Y14" s="207">
        <v>0</v>
      </c>
      <c r="Z14" s="207">
        <v>65.23</v>
      </c>
      <c r="AA14" s="207">
        <v>20.77</v>
      </c>
      <c r="AB14" s="207">
        <v>0</v>
      </c>
      <c r="AC14" s="207">
        <v>1.56</v>
      </c>
      <c r="AD14" s="207">
        <v>12.46</v>
      </c>
      <c r="AE14" s="207">
        <v>0</v>
      </c>
      <c r="AF14" s="207">
        <v>0</v>
      </c>
      <c r="AG14" s="207">
        <v>5.68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9.44</v>
      </c>
      <c r="M15" s="207">
        <v>2.76</v>
      </c>
      <c r="N15" s="207">
        <v>2.25</v>
      </c>
      <c r="O15" s="207">
        <v>3.18</v>
      </c>
      <c r="P15" s="207">
        <v>0.95</v>
      </c>
      <c r="Q15" s="207">
        <v>2.33</v>
      </c>
      <c r="R15" s="207">
        <v>9.7799999999999994</v>
      </c>
      <c r="S15" s="207">
        <v>6.09</v>
      </c>
      <c r="T15" s="207">
        <v>0.56000000000000005</v>
      </c>
      <c r="U15" s="207">
        <v>2.27</v>
      </c>
      <c r="V15" s="207">
        <v>7.97</v>
      </c>
      <c r="W15" s="207">
        <v>13.91</v>
      </c>
      <c r="X15" s="207">
        <v>50.45</v>
      </c>
      <c r="Y15" s="207">
        <v>0</v>
      </c>
      <c r="Z15" s="207">
        <v>65.23</v>
      </c>
      <c r="AA15" s="207">
        <v>20.77</v>
      </c>
      <c r="AB15" s="207">
        <v>0</v>
      </c>
      <c r="AC15" s="207">
        <v>1.56</v>
      </c>
      <c r="AD15" s="207">
        <v>12.46</v>
      </c>
      <c r="AE15" s="207">
        <v>0</v>
      </c>
      <c r="AF15" s="207">
        <v>0</v>
      </c>
      <c r="AG15" s="207">
        <v>5.68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9.44</v>
      </c>
      <c r="M16" s="207">
        <v>2.76</v>
      </c>
      <c r="N16" s="207">
        <v>2.25</v>
      </c>
      <c r="O16" s="207">
        <v>3.18</v>
      </c>
      <c r="P16" s="207">
        <v>0.95</v>
      </c>
      <c r="Q16" s="207">
        <v>2.33</v>
      </c>
      <c r="R16" s="207">
        <v>9.7799999999999994</v>
      </c>
      <c r="S16" s="207">
        <v>6.09</v>
      </c>
      <c r="T16" s="207">
        <v>0.56000000000000005</v>
      </c>
      <c r="U16" s="207">
        <v>2.27</v>
      </c>
      <c r="V16" s="207">
        <v>7.97</v>
      </c>
      <c r="W16" s="207">
        <v>13.91</v>
      </c>
      <c r="X16" s="207">
        <v>50.45</v>
      </c>
      <c r="Y16" s="207">
        <v>0</v>
      </c>
      <c r="Z16" s="207">
        <v>65.23</v>
      </c>
      <c r="AA16" s="207">
        <v>20.77</v>
      </c>
      <c r="AB16" s="207">
        <v>0</v>
      </c>
      <c r="AC16" s="207">
        <v>1.56</v>
      </c>
      <c r="AD16" s="207">
        <v>12.46</v>
      </c>
      <c r="AE16" s="207">
        <v>0</v>
      </c>
      <c r="AF16" s="207">
        <v>0</v>
      </c>
      <c r="AG16" s="207">
        <v>5.68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9.44</v>
      </c>
      <c r="M17" s="207">
        <v>2.76</v>
      </c>
      <c r="N17" s="207">
        <v>2.25</v>
      </c>
      <c r="O17" s="207">
        <v>3.18</v>
      </c>
      <c r="P17" s="207">
        <v>0.95</v>
      </c>
      <c r="Q17" s="207">
        <v>2.33</v>
      </c>
      <c r="R17" s="207">
        <v>9.7799999999999994</v>
      </c>
      <c r="S17" s="207">
        <v>6.09</v>
      </c>
      <c r="T17" s="207">
        <v>0.56000000000000005</v>
      </c>
      <c r="U17" s="207">
        <v>2.27</v>
      </c>
      <c r="V17" s="207">
        <v>7.97</v>
      </c>
      <c r="W17" s="207">
        <v>15.6</v>
      </c>
      <c r="X17" s="207">
        <v>50.45</v>
      </c>
      <c r="Y17" s="207">
        <v>0</v>
      </c>
      <c r="Z17" s="207">
        <v>65.3</v>
      </c>
      <c r="AA17" s="207">
        <v>20.8</v>
      </c>
      <c r="AB17" s="207">
        <v>0</v>
      </c>
      <c r="AC17" s="207">
        <v>1.56</v>
      </c>
      <c r="AD17" s="207">
        <v>12.46</v>
      </c>
      <c r="AE17" s="207">
        <v>0</v>
      </c>
      <c r="AF17" s="207">
        <v>0</v>
      </c>
      <c r="AG17" s="207">
        <v>5.68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9.44</v>
      </c>
      <c r="M18" s="207">
        <v>2.76</v>
      </c>
      <c r="N18" s="207">
        <v>2.25</v>
      </c>
      <c r="O18" s="207">
        <v>3.18</v>
      </c>
      <c r="P18" s="207">
        <v>0.95</v>
      </c>
      <c r="Q18" s="207">
        <v>2.33</v>
      </c>
      <c r="R18" s="207">
        <v>9.7799999999999994</v>
      </c>
      <c r="S18" s="207">
        <v>6.09</v>
      </c>
      <c r="T18" s="207">
        <v>0.56000000000000005</v>
      </c>
      <c r="U18" s="207">
        <v>2.27</v>
      </c>
      <c r="V18" s="207">
        <v>7.97</v>
      </c>
      <c r="W18" s="207">
        <v>15.6</v>
      </c>
      <c r="X18" s="207">
        <v>50.45</v>
      </c>
      <c r="Y18" s="207">
        <v>0</v>
      </c>
      <c r="Z18" s="207">
        <v>65.3</v>
      </c>
      <c r="AA18" s="207">
        <v>20.8</v>
      </c>
      <c r="AB18" s="207">
        <v>0</v>
      </c>
      <c r="AC18" s="207">
        <v>1.56</v>
      </c>
      <c r="AD18" s="207">
        <v>12.46</v>
      </c>
      <c r="AE18" s="207">
        <v>0</v>
      </c>
      <c r="AF18" s="207">
        <v>0</v>
      </c>
      <c r="AG18" s="207">
        <v>5.68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9.44</v>
      </c>
      <c r="M19" s="207">
        <v>2.76</v>
      </c>
      <c r="N19" s="207">
        <v>2.25</v>
      </c>
      <c r="O19" s="207">
        <v>3.18</v>
      </c>
      <c r="P19" s="207">
        <v>0.95</v>
      </c>
      <c r="Q19" s="207">
        <v>2.33</v>
      </c>
      <c r="R19" s="207">
        <v>9.7799999999999994</v>
      </c>
      <c r="S19" s="207">
        <v>6.09</v>
      </c>
      <c r="T19" s="207">
        <v>0.56000000000000005</v>
      </c>
      <c r="U19" s="207">
        <v>2.27</v>
      </c>
      <c r="V19" s="207">
        <v>7.97</v>
      </c>
      <c r="W19" s="207">
        <v>15.6</v>
      </c>
      <c r="X19" s="207">
        <v>50.45</v>
      </c>
      <c r="Y19" s="207">
        <v>0</v>
      </c>
      <c r="Z19" s="207">
        <v>65.3</v>
      </c>
      <c r="AA19" s="207">
        <v>20.8</v>
      </c>
      <c r="AB19" s="207">
        <v>0</v>
      </c>
      <c r="AC19" s="207">
        <v>0.88</v>
      </c>
      <c r="AD19" s="207">
        <v>12.46</v>
      </c>
      <c r="AE19" s="207">
        <v>0</v>
      </c>
      <c r="AF19" s="207">
        <v>0</v>
      </c>
      <c r="AG19" s="207">
        <v>5.68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9.44</v>
      </c>
      <c r="M20" s="207">
        <v>2.76</v>
      </c>
      <c r="N20" s="207">
        <v>2.25</v>
      </c>
      <c r="O20" s="207">
        <v>3.18</v>
      </c>
      <c r="P20" s="207">
        <v>0.95</v>
      </c>
      <c r="Q20" s="207">
        <v>2.37</v>
      </c>
      <c r="R20" s="207">
        <v>14.33</v>
      </c>
      <c r="S20" s="207">
        <v>6.44</v>
      </c>
      <c r="T20" s="207">
        <v>0.56000000000000005</v>
      </c>
      <c r="U20" s="207">
        <v>2.27</v>
      </c>
      <c r="V20" s="207">
        <v>7.97</v>
      </c>
      <c r="W20" s="207">
        <v>15.6</v>
      </c>
      <c r="X20" s="207">
        <v>50.45</v>
      </c>
      <c r="Y20" s="207">
        <v>0</v>
      </c>
      <c r="Z20" s="207">
        <v>65.3</v>
      </c>
      <c r="AA20" s="207">
        <v>20.8</v>
      </c>
      <c r="AB20" s="207">
        <v>0</v>
      </c>
      <c r="AC20" s="207">
        <v>0.88</v>
      </c>
      <c r="AD20" s="207">
        <v>12.46</v>
      </c>
      <c r="AE20" s="207">
        <v>0</v>
      </c>
      <c r="AF20" s="207">
        <v>0</v>
      </c>
      <c r="AG20" s="207">
        <v>5.68</v>
      </c>
      <c r="AH20" s="207">
        <v>0</v>
      </c>
      <c r="AI20" s="207">
        <v>50.92</v>
      </c>
      <c r="AJ20" s="207">
        <v>0</v>
      </c>
      <c r="AK20" s="207">
        <v>15.85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241.2</v>
      </c>
      <c r="L21" s="207">
        <v>9.44</v>
      </c>
      <c r="M21" s="207">
        <v>2.76</v>
      </c>
      <c r="N21" s="207">
        <v>2.25</v>
      </c>
      <c r="O21" s="207">
        <v>3.18</v>
      </c>
      <c r="P21" s="207">
        <v>0.95</v>
      </c>
      <c r="Q21" s="207">
        <v>2.37</v>
      </c>
      <c r="R21" s="207">
        <v>14.33</v>
      </c>
      <c r="S21" s="207">
        <v>6.44</v>
      </c>
      <c r="T21" s="207">
        <v>0.56000000000000005</v>
      </c>
      <c r="U21" s="207">
        <v>2.27</v>
      </c>
      <c r="V21" s="207">
        <v>7.97</v>
      </c>
      <c r="W21" s="207">
        <v>15.6</v>
      </c>
      <c r="X21" s="207">
        <v>50.45</v>
      </c>
      <c r="Y21" s="207">
        <v>0</v>
      </c>
      <c r="Z21" s="207">
        <v>65.3</v>
      </c>
      <c r="AA21" s="207">
        <v>20.8</v>
      </c>
      <c r="AB21" s="207">
        <v>0</v>
      </c>
      <c r="AC21" s="207">
        <v>0.88</v>
      </c>
      <c r="AD21" s="207">
        <v>12.46</v>
      </c>
      <c r="AE21" s="207">
        <v>0</v>
      </c>
      <c r="AF21" s="207">
        <v>0</v>
      </c>
      <c r="AG21" s="207">
        <v>5.68</v>
      </c>
      <c r="AH21" s="207">
        <v>0</v>
      </c>
      <c r="AI21" s="207">
        <v>50.92</v>
      </c>
      <c r="AJ21" s="207">
        <v>0</v>
      </c>
      <c r="AK21" s="207">
        <v>15.85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241.2</v>
      </c>
      <c r="L22" s="207">
        <v>9.44</v>
      </c>
      <c r="M22" s="207">
        <v>2.76</v>
      </c>
      <c r="N22" s="207">
        <v>2.25</v>
      </c>
      <c r="O22" s="207">
        <v>3.18</v>
      </c>
      <c r="P22" s="207">
        <v>0.95</v>
      </c>
      <c r="Q22" s="207">
        <v>2.37</v>
      </c>
      <c r="R22" s="207">
        <v>14.33</v>
      </c>
      <c r="S22" s="207">
        <v>6.44</v>
      </c>
      <c r="T22" s="207">
        <v>0.56000000000000005</v>
      </c>
      <c r="U22" s="207">
        <v>2.27</v>
      </c>
      <c r="V22" s="207">
        <v>7.97</v>
      </c>
      <c r="W22" s="207">
        <v>15.6</v>
      </c>
      <c r="X22" s="207">
        <v>50.45</v>
      </c>
      <c r="Y22" s="207">
        <v>0</v>
      </c>
      <c r="Z22" s="207">
        <v>65.3</v>
      </c>
      <c r="AA22" s="207">
        <v>20.8</v>
      </c>
      <c r="AB22" s="207">
        <v>0</v>
      </c>
      <c r="AC22" s="207">
        <v>0.88</v>
      </c>
      <c r="AD22" s="207">
        <v>12.46</v>
      </c>
      <c r="AE22" s="207">
        <v>0</v>
      </c>
      <c r="AF22" s="207">
        <v>0</v>
      </c>
      <c r="AG22" s="207">
        <v>5.68</v>
      </c>
      <c r="AH22" s="207">
        <v>0</v>
      </c>
      <c r="AI22" s="207">
        <v>50.92</v>
      </c>
      <c r="AJ22" s="207">
        <v>0</v>
      </c>
      <c r="AK22" s="207">
        <v>15.85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241.2</v>
      </c>
      <c r="L23" s="207">
        <v>9.44</v>
      </c>
      <c r="M23" s="207">
        <v>2.76</v>
      </c>
      <c r="N23" s="207">
        <v>2.25</v>
      </c>
      <c r="O23" s="207">
        <v>3.18</v>
      </c>
      <c r="P23" s="207">
        <v>0.95</v>
      </c>
      <c r="Q23" s="207">
        <v>2.74</v>
      </c>
      <c r="R23" s="207">
        <v>14.51</v>
      </c>
      <c r="S23" s="207">
        <v>6.57</v>
      </c>
      <c r="T23" s="207">
        <v>0.56000000000000005</v>
      </c>
      <c r="U23" s="207">
        <v>2.27</v>
      </c>
      <c r="V23" s="207">
        <v>7.97</v>
      </c>
      <c r="W23" s="207">
        <v>15.6</v>
      </c>
      <c r="X23" s="207">
        <v>50.45</v>
      </c>
      <c r="Y23" s="207">
        <v>0</v>
      </c>
      <c r="Z23" s="207">
        <v>65.31</v>
      </c>
      <c r="AA23" s="207">
        <v>20.8</v>
      </c>
      <c r="AB23" s="207">
        <v>0</v>
      </c>
      <c r="AC23" s="207">
        <v>0.88</v>
      </c>
      <c r="AD23" s="207">
        <v>12.46</v>
      </c>
      <c r="AE23" s="207">
        <v>0</v>
      </c>
      <c r="AF23" s="207">
        <v>0</v>
      </c>
      <c r="AG23" s="207">
        <v>5.68</v>
      </c>
      <c r="AH23" s="207">
        <v>0</v>
      </c>
      <c r="AI23" s="207">
        <v>50.92</v>
      </c>
      <c r="AJ23" s="207">
        <v>0</v>
      </c>
      <c r="AK23" s="207">
        <v>19.91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186.12</v>
      </c>
      <c r="L24" s="207">
        <v>9.44</v>
      </c>
      <c r="M24" s="207">
        <v>2.76</v>
      </c>
      <c r="N24" s="207">
        <v>2.25</v>
      </c>
      <c r="O24" s="207">
        <v>3.18</v>
      </c>
      <c r="P24" s="207">
        <v>0.95</v>
      </c>
      <c r="Q24" s="207">
        <v>0.21</v>
      </c>
      <c r="R24" s="207">
        <v>0.8</v>
      </c>
      <c r="S24" s="207">
        <v>0.53</v>
      </c>
      <c r="T24" s="207">
        <v>0.56000000000000005</v>
      </c>
      <c r="U24" s="207">
        <v>2.27</v>
      </c>
      <c r="V24" s="207">
        <v>3.32</v>
      </c>
      <c r="W24" s="207">
        <v>6.48</v>
      </c>
      <c r="X24" s="207">
        <v>8.59</v>
      </c>
      <c r="Y24" s="207">
        <v>0</v>
      </c>
      <c r="Z24" s="207">
        <v>5.18</v>
      </c>
      <c r="AA24" s="207">
        <v>1.54</v>
      </c>
      <c r="AB24" s="207">
        <v>0</v>
      </c>
      <c r="AC24" s="207">
        <v>1.56</v>
      </c>
      <c r="AD24" s="207">
        <v>12.46</v>
      </c>
      <c r="AE24" s="207">
        <v>0</v>
      </c>
      <c r="AF24" s="207">
        <v>0</v>
      </c>
      <c r="AG24" s="207">
        <v>5.68</v>
      </c>
      <c r="AH24" s="207">
        <v>0</v>
      </c>
      <c r="AI24" s="207">
        <v>50.92</v>
      </c>
      <c r="AJ24" s="207">
        <v>0</v>
      </c>
      <c r="AK24" s="207">
        <v>19.91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142.63</v>
      </c>
      <c r="L25" s="207">
        <v>9.44</v>
      </c>
      <c r="M25" s="207">
        <v>2.76</v>
      </c>
      <c r="N25" s="207">
        <v>2.25</v>
      </c>
      <c r="O25" s="207">
        <v>3.18</v>
      </c>
      <c r="P25" s="207">
        <v>0.95</v>
      </c>
      <c r="Q25" s="207">
        <v>0.21</v>
      </c>
      <c r="R25" s="207">
        <v>0.8</v>
      </c>
      <c r="S25" s="207">
        <v>0.5</v>
      </c>
      <c r="T25" s="207">
        <v>0.56000000000000005</v>
      </c>
      <c r="U25" s="207">
        <v>2.27</v>
      </c>
      <c r="V25" s="207">
        <v>0.35</v>
      </c>
      <c r="W25" s="207">
        <v>5.74</v>
      </c>
      <c r="X25" s="207">
        <v>2.85</v>
      </c>
      <c r="Y25" s="207">
        <v>0</v>
      </c>
      <c r="Z25" s="207">
        <v>5.17</v>
      </c>
      <c r="AA25" s="207">
        <v>1.54</v>
      </c>
      <c r="AB25" s="207">
        <v>0</v>
      </c>
      <c r="AC25" s="207">
        <v>1.56</v>
      </c>
      <c r="AD25" s="207">
        <v>12.46</v>
      </c>
      <c r="AE25" s="207">
        <v>0</v>
      </c>
      <c r="AF25" s="207">
        <v>0</v>
      </c>
      <c r="AG25" s="207">
        <v>5.68</v>
      </c>
      <c r="AH25" s="207">
        <v>0</v>
      </c>
      <c r="AI25" s="207">
        <v>50.92</v>
      </c>
      <c r="AJ25" s="207">
        <v>0</v>
      </c>
      <c r="AK25" s="207">
        <v>19.91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9.67</v>
      </c>
      <c r="H26" s="207">
        <v>0</v>
      </c>
      <c r="I26" s="207">
        <v>42.43</v>
      </c>
      <c r="J26" s="207">
        <v>0.49</v>
      </c>
      <c r="K26" s="207">
        <v>51.63</v>
      </c>
      <c r="L26" s="207">
        <v>9.44</v>
      </c>
      <c r="M26" s="207">
        <v>2.76</v>
      </c>
      <c r="N26" s="207">
        <v>2.25</v>
      </c>
      <c r="O26" s="207">
        <v>3.18</v>
      </c>
      <c r="P26" s="207">
        <v>0.95</v>
      </c>
      <c r="Q26" s="207">
        <v>0.21</v>
      </c>
      <c r="R26" s="207">
        <v>1.34</v>
      </c>
      <c r="S26" s="207">
        <v>0.5</v>
      </c>
      <c r="T26" s="207">
        <v>0.56000000000000005</v>
      </c>
      <c r="U26" s="207">
        <v>2.27</v>
      </c>
      <c r="V26" s="207">
        <v>0.35</v>
      </c>
      <c r="W26" s="207">
        <v>4.63</v>
      </c>
      <c r="X26" s="207">
        <v>2.85</v>
      </c>
      <c r="Y26" s="207">
        <v>0</v>
      </c>
      <c r="Z26" s="207">
        <v>5.17</v>
      </c>
      <c r="AA26" s="207">
        <v>1.54</v>
      </c>
      <c r="AB26" s="207">
        <v>0</v>
      </c>
      <c r="AC26" s="207">
        <v>1.56</v>
      </c>
      <c r="AD26" s="207">
        <v>12.46</v>
      </c>
      <c r="AE26" s="207">
        <v>0</v>
      </c>
      <c r="AF26" s="207">
        <v>0</v>
      </c>
      <c r="AG26" s="207">
        <v>5.68</v>
      </c>
      <c r="AH26" s="207">
        <v>0</v>
      </c>
      <c r="AI26" s="207">
        <v>50.92</v>
      </c>
      <c r="AJ26" s="207">
        <v>0</v>
      </c>
      <c r="AK26" s="207">
        <v>19.91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4.21</v>
      </c>
      <c r="E27" s="207">
        <v>0</v>
      </c>
      <c r="F27" s="207">
        <v>0</v>
      </c>
      <c r="G27" s="207">
        <v>9.67</v>
      </c>
      <c r="H27" s="207">
        <v>0</v>
      </c>
      <c r="I27" s="207">
        <v>42.43</v>
      </c>
      <c r="J27" s="207">
        <v>0.49</v>
      </c>
      <c r="K27" s="207">
        <v>17.079999999999998</v>
      </c>
      <c r="L27" s="207">
        <v>0.84</v>
      </c>
      <c r="M27" s="207">
        <v>2.76</v>
      </c>
      <c r="N27" s="207">
        <v>2.25</v>
      </c>
      <c r="O27" s="207">
        <v>3.18</v>
      </c>
      <c r="P27" s="207">
        <v>0.95</v>
      </c>
      <c r="Q27" s="207">
        <v>0.21</v>
      </c>
      <c r="R27" s="207">
        <v>0.8</v>
      </c>
      <c r="S27" s="207">
        <v>0.5</v>
      </c>
      <c r="T27" s="207">
        <v>0.56000000000000005</v>
      </c>
      <c r="U27" s="207">
        <v>2.27</v>
      </c>
      <c r="V27" s="207">
        <v>0.35</v>
      </c>
      <c r="W27" s="207">
        <v>5.61</v>
      </c>
      <c r="X27" s="207">
        <v>2.85</v>
      </c>
      <c r="Y27" s="207">
        <v>0</v>
      </c>
      <c r="Z27" s="207">
        <v>5.17</v>
      </c>
      <c r="AA27" s="207">
        <v>1.54</v>
      </c>
      <c r="AB27" s="207">
        <v>0</v>
      </c>
      <c r="AC27" s="207">
        <v>1.56</v>
      </c>
      <c r="AD27" s="207">
        <v>12.46</v>
      </c>
      <c r="AE27" s="207">
        <v>0</v>
      </c>
      <c r="AF27" s="207">
        <v>0</v>
      </c>
      <c r="AG27" s="207">
        <v>5.68</v>
      </c>
      <c r="AH27" s="207">
        <v>0</v>
      </c>
      <c r="AI27" s="207">
        <v>50.92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4.21</v>
      </c>
      <c r="E28" s="207">
        <v>0</v>
      </c>
      <c r="F28" s="207">
        <v>0</v>
      </c>
      <c r="G28" s="207">
        <v>9.67</v>
      </c>
      <c r="H28" s="207">
        <v>0</v>
      </c>
      <c r="I28" s="207">
        <v>42.43</v>
      </c>
      <c r="J28" s="207">
        <v>0.49</v>
      </c>
      <c r="K28" s="207">
        <v>17.18</v>
      </c>
      <c r="L28" s="207">
        <v>0.84</v>
      </c>
      <c r="M28" s="207">
        <v>2.76</v>
      </c>
      <c r="N28" s="207">
        <v>2.25</v>
      </c>
      <c r="O28" s="207">
        <v>3.18</v>
      </c>
      <c r="P28" s="207">
        <v>0.95</v>
      </c>
      <c r="Q28" s="207">
        <v>0.21</v>
      </c>
      <c r="R28" s="207">
        <v>0.8</v>
      </c>
      <c r="S28" s="207">
        <v>0.5</v>
      </c>
      <c r="T28" s="207">
        <v>0.56000000000000005</v>
      </c>
      <c r="U28" s="207">
        <v>2.27</v>
      </c>
      <c r="V28" s="207">
        <v>0.35</v>
      </c>
      <c r="W28" s="207">
        <v>5.61</v>
      </c>
      <c r="X28" s="207">
        <v>2.85</v>
      </c>
      <c r="Y28" s="207">
        <v>0</v>
      </c>
      <c r="Z28" s="207">
        <v>5.17</v>
      </c>
      <c r="AA28" s="207">
        <v>1.54</v>
      </c>
      <c r="AB28" s="207">
        <v>0</v>
      </c>
      <c r="AC28" s="207">
        <v>1.56</v>
      </c>
      <c r="AD28" s="207">
        <v>12.46</v>
      </c>
      <c r="AE28" s="207">
        <v>0</v>
      </c>
      <c r="AF28" s="207">
        <v>0</v>
      </c>
      <c r="AG28" s="207">
        <v>5.68</v>
      </c>
      <c r="AH28" s="207">
        <v>0</v>
      </c>
      <c r="AI28" s="207">
        <v>50.92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4.21</v>
      </c>
      <c r="E29" s="207">
        <v>0</v>
      </c>
      <c r="F29" s="207">
        <v>0</v>
      </c>
      <c r="G29" s="207">
        <v>9.67</v>
      </c>
      <c r="H29" s="207">
        <v>0</v>
      </c>
      <c r="I29" s="207">
        <v>41.94</v>
      </c>
      <c r="J29" s="207">
        <v>0.49</v>
      </c>
      <c r="K29" s="207">
        <v>17.079999999999998</v>
      </c>
      <c r="L29" s="207">
        <v>0.84</v>
      </c>
      <c r="M29" s="207">
        <v>2.76</v>
      </c>
      <c r="N29" s="207">
        <v>2.25</v>
      </c>
      <c r="O29" s="207">
        <v>3.18</v>
      </c>
      <c r="P29" s="207">
        <v>0.95</v>
      </c>
      <c r="Q29" s="207">
        <v>0.21</v>
      </c>
      <c r="R29" s="207">
        <v>0.8</v>
      </c>
      <c r="S29" s="207">
        <v>0.5</v>
      </c>
      <c r="T29" s="207">
        <v>0.56000000000000005</v>
      </c>
      <c r="U29" s="207">
        <v>2.27</v>
      </c>
      <c r="V29" s="207">
        <v>0.35</v>
      </c>
      <c r="W29" s="207">
        <v>5.61</v>
      </c>
      <c r="X29" s="207">
        <v>2.85</v>
      </c>
      <c r="Y29" s="207">
        <v>0</v>
      </c>
      <c r="Z29" s="207">
        <v>5.17</v>
      </c>
      <c r="AA29" s="207">
        <v>1.54</v>
      </c>
      <c r="AB29" s="207">
        <v>0</v>
      </c>
      <c r="AC29" s="207">
        <v>1.56</v>
      </c>
      <c r="AD29" s="207">
        <v>12.46</v>
      </c>
      <c r="AE29" s="207">
        <v>0</v>
      </c>
      <c r="AF29" s="207">
        <v>0</v>
      </c>
      <c r="AG29" s="207">
        <v>5.68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4.21</v>
      </c>
      <c r="E30" s="207">
        <v>0</v>
      </c>
      <c r="F30" s="207">
        <v>0</v>
      </c>
      <c r="G30" s="207">
        <v>9.67</v>
      </c>
      <c r="H30" s="207">
        <v>0</v>
      </c>
      <c r="I30" s="207">
        <v>41.94</v>
      </c>
      <c r="J30" s="207">
        <v>0.49</v>
      </c>
      <c r="K30" s="207">
        <v>-30.38</v>
      </c>
      <c r="L30" s="207">
        <v>0.84</v>
      </c>
      <c r="M30" s="207">
        <v>2.76</v>
      </c>
      <c r="N30" s="207">
        <v>2.25</v>
      </c>
      <c r="O30" s="207">
        <v>3.18</v>
      </c>
      <c r="P30" s="207">
        <v>0.95</v>
      </c>
      <c r="Q30" s="207">
        <v>0.21</v>
      </c>
      <c r="R30" s="207">
        <v>0.8</v>
      </c>
      <c r="S30" s="207">
        <v>0.5</v>
      </c>
      <c r="T30" s="207">
        <v>0.56000000000000005</v>
      </c>
      <c r="U30" s="207">
        <v>2.27</v>
      </c>
      <c r="V30" s="207">
        <v>0.35</v>
      </c>
      <c r="W30" s="207">
        <v>0.98</v>
      </c>
      <c r="X30" s="207">
        <v>2.85</v>
      </c>
      <c r="Y30" s="207">
        <v>0</v>
      </c>
      <c r="Z30" s="207">
        <v>5.17</v>
      </c>
      <c r="AA30" s="207">
        <v>1.54</v>
      </c>
      <c r="AB30" s="207">
        <v>0</v>
      </c>
      <c r="AC30" s="207">
        <v>1.56</v>
      </c>
      <c r="AD30" s="207">
        <v>12.46</v>
      </c>
      <c r="AE30" s="207">
        <v>0</v>
      </c>
      <c r="AF30" s="207">
        <v>0</v>
      </c>
      <c r="AG30" s="207">
        <v>5.68</v>
      </c>
      <c r="AH30" s="207">
        <v>0</v>
      </c>
      <c r="AI30" s="207">
        <v>50.92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4.21</v>
      </c>
      <c r="E31" s="207">
        <v>0</v>
      </c>
      <c r="F31" s="207">
        <v>0</v>
      </c>
      <c r="G31" s="207">
        <v>9.67</v>
      </c>
      <c r="H31" s="207">
        <v>0</v>
      </c>
      <c r="I31" s="207">
        <v>41.94</v>
      </c>
      <c r="J31" s="207">
        <v>0.49</v>
      </c>
      <c r="K31" s="207">
        <v>17.079999999999998</v>
      </c>
      <c r="L31" s="207">
        <v>0.84</v>
      </c>
      <c r="M31" s="207">
        <v>2.76</v>
      </c>
      <c r="N31" s="207">
        <v>2.25</v>
      </c>
      <c r="O31" s="207">
        <v>3.18</v>
      </c>
      <c r="P31" s="207">
        <v>0.95</v>
      </c>
      <c r="Q31" s="207">
        <v>0.21</v>
      </c>
      <c r="R31" s="207">
        <v>0.8</v>
      </c>
      <c r="S31" s="207">
        <v>0.5</v>
      </c>
      <c r="T31" s="207">
        <v>0.56000000000000005</v>
      </c>
      <c r="U31" s="207">
        <v>2.27</v>
      </c>
      <c r="V31" s="207">
        <v>0.35</v>
      </c>
      <c r="W31" s="207">
        <v>5.61</v>
      </c>
      <c r="X31" s="207">
        <v>2.85</v>
      </c>
      <c r="Y31" s="207">
        <v>0</v>
      </c>
      <c r="Z31" s="207">
        <v>5.17</v>
      </c>
      <c r="AA31" s="207">
        <v>1.54</v>
      </c>
      <c r="AB31" s="207">
        <v>0</v>
      </c>
      <c r="AC31" s="207">
        <v>1.56</v>
      </c>
      <c r="AD31" s="207">
        <v>12.46</v>
      </c>
      <c r="AE31" s="207">
        <v>0</v>
      </c>
      <c r="AF31" s="207">
        <v>0</v>
      </c>
      <c r="AG31" s="207">
        <v>5.68</v>
      </c>
      <c r="AH31" s="207">
        <v>0</v>
      </c>
      <c r="AI31" s="207">
        <v>50.92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4.21</v>
      </c>
      <c r="E32" s="207">
        <v>0</v>
      </c>
      <c r="F32" s="207">
        <v>0</v>
      </c>
      <c r="G32" s="207">
        <v>9.67</v>
      </c>
      <c r="H32" s="207">
        <v>0</v>
      </c>
      <c r="I32" s="207">
        <v>41.94</v>
      </c>
      <c r="J32" s="207">
        <v>0.49</v>
      </c>
      <c r="K32" s="207">
        <v>17.18</v>
      </c>
      <c r="L32" s="207">
        <v>0.84</v>
      </c>
      <c r="M32" s="207">
        <v>2.76</v>
      </c>
      <c r="N32" s="207">
        <v>2.25</v>
      </c>
      <c r="O32" s="207">
        <v>3.18</v>
      </c>
      <c r="P32" s="207">
        <v>0.95</v>
      </c>
      <c r="Q32" s="207">
        <v>0.21</v>
      </c>
      <c r="R32" s="207">
        <v>0.8</v>
      </c>
      <c r="S32" s="207">
        <v>0.5</v>
      </c>
      <c r="T32" s="207">
        <v>0.56000000000000005</v>
      </c>
      <c r="U32" s="207">
        <v>2.27</v>
      </c>
      <c r="V32" s="207">
        <v>0.35</v>
      </c>
      <c r="W32" s="207">
        <v>5.61</v>
      </c>
      <c r="X32" s="207">
        <v>2.85</v>
      </c>
      <c r="Y32" s="207">
        <v>0</v>
      </c>
      <c r="Z32" s="207">
        <v>5.17</v>
      </c>
      <c r="AA32" s="207">
        <v>1.54</v>
      </c>
      <c r="AB32" s="207">
        <v>0</v>
      </c>
      <c r="AC32" s="207">
        <v>1.56</v>
      </c>
      <c r="AD32" s="207">
        <v>12.46</v>
      </c>
      <c r="AE32" s="207">
        <v>0</v>
      </c>
      <c r="AF32" s="207">
        <v>0</v>
      </c>
      <c r="AG32" s="207">
        <v>5.68</v>
      </c>
      <c r="AH32" s="207">
        <v>0</v>
      </c>
      <c r="AI32" s="207">
        <v>50.92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4.21</v>
      </c>
      <c r="E33" s="207">
        <v>0</v>
      </c>
      <c r="F33" s="207">
        <v>0</v>
      </c>
      <c r="G33" s="207">
        <v>9.67</v>
      </c>
      <c r="H33" s="207">
        <v>0</v>
      </c>
      <c r="I33" s="207">
        <v>41.94</v>
      </c>
      <c r="J33" s="207">
        <v>0.49</v>
      </c>
      <c r="K33" s="207">
        <v>17.079999999999998</v>
      </c>
      <c r="L33" s="207">
        <v>0.84</v>
      </c>
      <c r="M33" s="207">
        <v>2.76</v>
      </c>
      <c r="N33" s="207">
        <v>2.25</v>
      </c>
      <c r="O33" s="207">
        <v>3.18</v>
      </c>
      <c r="P33" s="207">
        <v>0.95</v>
      </c>
      <c r="Q33" s="207">
        <v>0.11</v>
      </c>
      <c r="R33" s="207">
        <v>0.8</v>
      </c>
      <c r="S33" s="207">
        <v>0.5</v>
      </c>
      <c r="T33" s="207">
        <v>0.56000000000000005</v>
      </c>
      <c r="U33" s="207">
        <v>2.27</v>
      </c>
      <c r="V33" s="207">
        <v>0.35</v>
      </c>
      <c r="W33" s="207">
        <v>5.61</v>
      </c>
      <c r="X33" s="207">
        <v>2.85</v>
      </c>
      <c r="Y33" s="207">
        <v>0</v>
      </c>
      <c r="Z33" s="207">
        <v>5.17</v>
      </c>
      <c r="AA33" s="207">
        <v>1.54</v>
      </c>
      <c r="AB33" s="207">
        <v>0</v>
      </c>
      <c r="AC33" s="207">
        <v>1.56</v>
      </c>
      <c r="AD33" s="207">
        <v>12.46</v>
      </c>
      <c r="AE33" s="207">
        <v>0</v>
      </c>
      <c r="AF33" s="207">
        <v>0</v>
      </c>
      <c r="AG33" s="207">
        <v>5.68</v>
      </c>
      <c r="AH33" s="207">
        <v>0</v>
      </c>
      <c r="AI33" s="207">
        <v>50.92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4.21</v>
      </c>
      <c r="E34" s="207">
        <v>0</v>
      </c>
      <c r="F34" s="207">
        <v>0</v>
      </c>
      <c r="G34" s="207">
        <v>9.67</v>
      </c>
      <c r="H34" s="207">
        <v>0</v>
      </c>
      <c r="I34" s="207">
        <v>41.94</v>
      </c>
      <c r="J34" s="207">
        <v>0.49</v>
      </c>
      <c r="K34" s="207">
        <v>17.18</v>
      </c>
      <c r="L34" s="207">
        <v>0.84</v>
      </c>
      <c r="M34" s="207">
        <v>2.76</v>
      </c>
      <c r="N34" s="207">
        <v>2.25</v>
      </c>
      <c r="O34" s="207">
        <v>3.18</v>
      </c>
      <c r="P34" s="207">
        <v>0.95</v>
      </c>
      <c r="Q34" s="207">
        <v>0.09</v>
      </c>
      <c r="R34" s="207">
        <v>0.8</v>
      </c>
      <c r="S34" s="207">
        <v>0.5</v>
      </c>
      <c r="T34" s="207">
        <v>0.56000000000000005</v>
      </c>
      <c r="U34" s="207">
        <v>2.27</v>
      </c>
      <c r="V34" s="207">
        <v>0.35</v>
      </c>
      <c r="W34" s="207">
        <v>5.61</v>
      </c>
      <c r="X34" s="207">
        <v>2.85</v>
      </c>
      <c r="Y34" s="207">
        <v>0</v>
      </c>
      <c r="Z34" s="207">
        <v>5.17</v>
      </c>
      <c r="AA34" s="207">
        <v>1.54</v>
      </c>
      <c r="AB34" s="207">
        <v>0</v>
      </c>
      <c r="AC34" s="207">
        <v>1.56</v>
      </c>
      <c r="AD34" s="207">
        <v>12.46</v>
      </c>
      <c r="AE34" s="207">
        <v>0</v>
      </c>
      <c r="AF34" s="207">
        <v>0</v>
      </c>
      <c r="AG34" s="207">
        <v>5.68</v>
      </c>
      <c r="AH34" s="207">
        <v>0</v>
      </c>
      <c r="AI34" s="207">
        <v>50.92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4.21</v>
      </c>
      <c r="E35" s="207">
        <v>0</v>
      </c>
      <c r="F35" s="207">
        <v>0</v>
      </c>
      <c r="G35" s="207">
        <v>9.67</v>
      </c>
      <c r="H35" s="207">
        <v>0</v>
      </c>
      <c r="I35" s="207">
        <v>41.94</v>
      </c>
      <c r="J35" s="207">
        <v>0.49</v>
      </c>
      <c r="K35" s="207">
        <v>17.100000000000001</v>
      </c>
      <c r="L35" s="207">
        <v>0.84</v>
      </c>
      <c r="M35" s="207">
        <v>2.76</v>
      </c>
      <c r="N35" s="207">
        <v>2.25</v>
      </c>
      <c r="O35" s="207">
        <v>3.18</v>
      </c>
      <c r="P35" s="207">
        <v>0.95</v>
      </c>
      <c r="Q35" s="207">
        <v>7.0000000000000007E-2</v>
      </c>
      <c r="R35" s="207">
        <v>0.8</v>
      </c>
      <c r="S35" s="207">
        <v>0.5</v>
      </c>
      <c r="T35" s="207">
        <v>0.56000000000000005</v>
      </c>
      <c r="U35" s="207">
        <v>2.27</v>
      </c>
      <c r="V35" s="207">
        <v>0.35</v>
      </c>
      <c r="W35" s="207">
        <v>5.61</v>
      </c>
      <c r="X35" s="207">
        <v>2.85</v>
      </c>
      <c r="Y35" s="207">
        <v>0</v>
      </c>
      <c r="Z35" s="207">
        <v>5.17</v>
      </c>
      <c r="AA35" s="207">
        <v>1.54</v>
      </c>
      <c r="AB35" s="207">
        <v>0</v>
      </c>
      <c r="AC35" s="207">
        <v>1.56</v>
      </c>
      <c r="AD35" s="207">
        <v>12.46</v>
      </c>
      <c r="AE35" s="207">
        <v>0</v>
      </c>
      <c r="AF35" s="207">
        <v>0</v>
      </c>
      <c r="AG35" s="207">
        <v>5.68</v>
      </c>
      <c r="AH35" s="207">
        <v>0</v>
      </c>
      <c r="AI35" s="207">
        <v>50.92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4.21</v>
      </c>
      <c r="E36" s="207">
        <v>0</v>
      </c>
      <c r="F36" s="207">
        <v>0</v>
      </c>
      <c r="G36" s="207">
        <v>9.67</v>
      </c>
      <c r="H36" s="207">
        <v>0</v>
      </c>
      <c r="I36" s="207">
        <v>41.46</v>
      </c>
      <c r="J36" s="207">
        <v>0.49</v>
      </c>
      <c r="K36" s="207">
        <v>17.2</v>
      </c>
      <c r="L36" s="207">
        <v>0.84</v>
      </c>
      <c r="M36" s="207">
        <v>2.76</v>
      </c>
      <c r="N36" s="207">
        <v>2.25</v>
      </c>
      <c r="O36" s="207">
        <v>3.18</v>
      </c>
      <c r="P36" s="207">
        <v>0.95</v>
      </c>
      <c r="Q36" s="207">
        <v>7.0000000000000007E-2</v>
      </c>
      <c r="R36" s="207">
        <v>0.8</v>
      </c>
      <c r="S36" s="207">
        <v>0.5</v>
      </c>
      <c r="T36" s="207">
        <v>0.56000000000000005</v>
      </c>
      <c r="U36" s="207">
        <v>2.27</v>
      </c>
      <c r="V36" s="207">
        <v>0.35</v>
      </c>
      <c r="W36" s="207">
        <v>5.61</v>
      </c>
      <c r="X36" s="207">
        <v>2.85</v>
      </c>
      <c r="Y36" s="207">
        <v>0</v>
      </c>
      <c r="Z36" s="207">
        <v>5.17</v>
      </c>
      <c r="AA36" s="207">
        <v>1.54</v>
      </c>
      <c r="AB36" s="207">
        <v>0</v>
      </c>
      <c r="AC36" s="207">
        <v>1.56</v>
      </c>
      <c r="AD36" s="207">
        <v>12.46</v>
      </c>
      <c r="AE36" s="207">
        <v>0</v>
      </c>
      <c r="AF36" s="207">
        <v>0</v>
      </c>
      <c r="AG36" s="207">
        <v>5.68</v>
      </c>
      <c r="AH36" s="207">
        <v>0</v>
      </c>
      <c r="AI36" s="207">
        <v>50.92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4.21</v>
      </c>
      <c r="E37" s="207">
        <v>0</v>
      </c>
      <c r="F37" s="207">
        <v>0</v>
      </c>
      <c r="G37" s="207">
        <v>9.67</v>
      </c>
      <c r="H37" s="207">
        <v>0</v>
      </c>
      <c r="I37" s="207">
        <v>41.46</v>
      </c>
      <c r="J37" s="207">
        <v>0.49</v>
      </c>
      <c r="K37" s="207">
        <v>17.100000000000001</v>
      </c>
      <c r="L37" s="207">
        <v>0.84</v>
      </c>
      <c r="M37" s="207">
        <v>2.76</v>
      </c>
      <c r="N37" s="207">
        <v>2.25</v>
      </c>
      <c r="O37" s="207">
        <v>3.18</v>
      </c>
      <c r="P37" s="207">
        <v>0.95</v>
      </c>
      <c r="Q37" s="207">
        <v>7.0000000000000007E-2</v>
      </c>
      <c r="R37" s="207">
        <v>0.8</v>
      </c>
      <c r="S37" s="207">
        <v>0.5</v>
      </c>
      <c r="T37" s="207">
        <v>0.56000000000000005</v>
      </c>
      <c r="U37" s="207">
        <v>2.27</v>
      </c>
      <c r="V37" s="207">
        <v>0.35</v>
      </c>
      <c r="W37" s="207">
        <v>5.61</v>
      </c>
      <c r="X37" s="207">
        <v>2.85</v>
      </c>
      <c r="Y37" s="207">
        <v>0</v>
      </c>
      <c r="Z37" s="207">
        <v>5.17</v>
      </c>
      <c r="AA37" s="207">
        <v>1.54</v>
      </c>
      <c r="AB37" s="207">
        <v>0</v>
      </c>
      <c r="AC37" s="207">
        <v>1.56</v>
      </c>
      <c r="AD37" s="207">
        <v>12.46</v>
      </c>
      <c r="AE37" s="207">
        <v>0</v>
      </c>
      <c r="AF37" s="207">
        <v>0</v>
      </c>
      <c r="AG37" s="207">
        <v>5.68</v>
      </c>
      <c r="AH37" s="207">
        <v>0</v>
      </c>
      <c r="AI37" s="207">
        <v>50.92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4.21</v>
      </c>
      <c r="E38" s="207">
        <v>0</v>
      </c>
      <c r="F38" s="207">
        <v>0</v>
      </c>
      <c r="G38" s="207">
        <v>9.67</v>
      </c>
      <c r="H38" s="207">
        <v>0</v>
      </c>
      <c r="I38" s="207">
        <v>41.46</v>
      </c>
      <c r="J38" s="207">
        <v>0.49</v>
      </c>
      <c r="K38" s="207">
        <v>17.2</v>
      </c>
      <c r="L38" s="207">
        <v>0.84</v>
      </c>
      <c r="M38" s="207">
        <v>2.76</v>
      </c>
      <c r="N38" s="207">
        <v>2.25</v>
      </c>
      <c r="O38" s="207">
        <v>3.18</v>
      </c>
      <c r="P38" s="207">
        <v>0.95</v>
      </c>
      <c r="Q38" s="207">
        <v>7.0000000000000007E-2</v>
      </c>
      <c r="R38" s="207">
        <v>0.8</v>
      </c>
      <c r="S38" s="207">
        <v>0.5</v>
      </c>
      <c r="T38" s="207">
        <v>0.56000000000000005</v>
      </c>
      <c r="U38" s="207">
        <v>2.27</v>
      </c>
      <c r="V38" s="207">
        <v>0.35</v>
      </c>
      <c r="W38" s="207">
        <v>5.61</v>
      </c>
      <c r="X38" s="207">
        <v>2.85</v>
      </c>
      <c r="Y38" s="207">
        <v>0</v>
      </c>
      <c r="Z38" s="207">
        <v>5.17</v>
      </c>
      <c r="AA38" s="207">
        <v>1.54</v>
      </c>
      <c r="AB38" s="207">
        <v>0</v>
      </c>
      <c r="AC38" s="207">
        <v>1.56</v>
      </c>
      <c r="AD38" s="207">
        <v>12.46</v>
      </c>
      <c r="AE38" s="207">
        <v>0</v>
      </c>
      <c r="AF38" s="207">
        <v>0</v>
      </c>
      <c r="AG38" s="207">
        <v>5.68</v>
      </c>
      <c r="AH38" s="207">
        <v>0</v>
      </c>
      <c r="AI38" s="207">
        <v>50.92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4.21</v>
      </c>
      <c r="E39" s="207">
        <v>0</v>
      </c>
      <c r="F39" s="207">
        <v>0</v>
      </c>
      <c r="G39" s="207">
        <v>9.67</v>
      </c>
      <c r="H39" s="207">
        <v>0</v>
      </c>
      <c r="I39" s="207">
        <v>41.46</v>
      </c>
      <c r="J39" s="207">
        <v>0.49</v>
      </c>
      <c r="K39" s="207">
        <v>22.44</v>
      </c>
      <c r="L39" s="207">
        <v>0.84</v>
      </c>
      <c r="M39" s="207">
        <v>2.76</v>
      </c>
      <c r="N39" s="207">
        <v>2.25</v>
      </c>
      <c r="O39" s="207">
        <v>3.18</v>
      </c>
      <c r="P39" s="207">
        <v>0.95</v>
      </c>
      <c r="Q39" s="207">
        <v>7.0000000000000007E-2</v>
      </c>
      <c r="R39" s="207">
        <v>0.8</v>
      </c>
      <c r="S39" s="207">
        <v>0.5</v>
      </c>
      <c r="T39" s="207">
        <v>0.56000000000000005</v>
      </c>
      <c r="U39" s="207">
        <v>2.27</v>
      </c>
      <c r="V39" s="207">
        <v>0.35</v>
      </c>
      <c r="W39" s="207">
        <v>5.61</v>
      </c>
      <c r="X39" s="207">
        <v>2.85</v>
      </c>
      <c r="Y39" s="207">
        <v>0</v>
      </c>
      <c r="Z39" s="207">
        <v>5.17</v>
      </c>
      <c r="AA39" s="207">
        <v>1.54</v>
      </c>
      <c r="AB39" s="207">
        <v>0</v>
      </c>
      <c r="AC39" s="207">
        <v>1.56</v>
      </c>
      <c r="AD39" s="207">
        <v>12.46</v>
      </c>
      <c r="AE39" s="207">
        <v>0</v>
      </c>
      <c r="AF39" s="207">
        <v>0</v>
      </c>
      <c r="AG39" s="207">
        <v>5.68</v>
      </c>
      <c r="AH39" s="207">
        <v>0</v>
      </c>
      <c r="AI39" s="207">
        <v>50.92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4.21</v>
      </c>
      <c r="E40" s="207">
        <v>0</v>
      </c>
      <c r="F40" s="207">
        <v>0</v>
      </c>
      <c r="G40" s="207">
        <v>9.67</v>
      </c>
      <c r="H40" s="207">
        <v>0</v>
      </c>
      <c r="I40" s="207">
        <v>41.46</v>
      </c>
      <c r="J40" s="207">
        <v>0.49</v>
      </c>
      <c r="K40" s="207">
        <v>22.44</v>
      </c>
      <c r="L40" s="207">
        <v>0.84</v>
      </c>
      <c r="M40" s="207">
        <v>2.76</v>
      </c>
      <c r="N40" s="207">
        <v>2.25</v>
      </c>
      <c r="O40" s="207">
        <v>3.18</v>
      </c>
      <c r="P40" s="207">
        <v>0.95</v>
      </c>
      <c r="Q40" s="207">
        <v>7.0000000000000007E-2</v>
      </c>
      <c r="R40" s="207">
        <v>0.8</v>
      </c>
      <c r="S40" s="207">
        <v>0.5</v>
      </c>
      <c r="T40" s="207">
        <v>0.56000000000000005</v>
      </c>
      <c r="U40" s="207">
        <v>2.27</v>
      </c>
      <c r="V40" s="207">
        <v>0.35</v>
      </c>
      <c r="W40" s="207">
        <v>5.61</v>
      </c>
      <c r="X40" s="207">
        <v>2.85</v>
      </c>
      <c r="Y40" s="207">
        <v>0</v>
      </c>
      <c r="Z40" s="207">
        <v>5.17</v>
      </c>
      <c r="AA40" s="207">
        <v>1.54</v>
      </c>
      <c r="AB40" s="207">
        <v>0</v>
      </c>
      <c r="AC40" s="207">
        <v>1.56</v>
      </c>
      <c r="AD40" s="207">
        <v>12.46</v>
      </c>
      <c r="AE40" s="207">
        <v>0</v>
      </c>
      <c r="AF40" s="207">
        <v>0</v>
      </c>
      <c r="AG40" s="207">
        <v>5.68</v>
      </c>
      <c r="AH40" s="207">
        <v>0</v>
      </c>
      <c r="AI40" s="207">
        <v>50.92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4.21</v>
      </c>
      <c r="E41" s="207">
        <v>0</v>
      </c>
      <c r="F41" s="207">
        <v>0</v>
      </c>
      <c r="G41" s="207">
        <v>9.67</v>
      </c>
      <c r="H41" s="207">
        <v>0</v>
      </c>
      <c r="I41" s="207">
        <v>41.46</v>
      </c>
      <c r="J41" s="207">
        <v>0.49</v>
      </c>
      <c r="K41" s="207">
        <v>22.44</v>
      </c>
      <c r="L41" s="207">
        <v>0.84</v>
      </c>
      <c r="M41" s="207">
        <v>2.76</v>
      </c>
      <c r="N41" s="207">
        <v>2.25</v>
      </c>
      <c r="O41" s="207">
        <v>3.18</v>
      </c>
      <c r="P41" s="207">
        <v>0.95</v>
      </c>
      <c r="Q41" s="207">
        <v>7.0000000000000007E-2</v>
      </c>
      <c r="R41" s="207">
        <v>0.8</v>
      </c>
      <c r="S41" s="207">
        <v>0.5</v>
      </c>
      <c r="T41" s="207">
        <v>0.56000000000000005</v>
      </c>
      <c r="U41" s="207">
        <v>2.27</v>
      </c>
      <c r="V41" s="207">
        <v>0.35</v>
      </c>
      <c r="W41" s="207">
        <v>5.61</v>
      </c>
      <c r="X41" s="207">
        <v>2.85</v>
      </c>
      <c r="Y41" s="207">
        <v>0</v>
      </c>
      <c r="Z41" s="207">
        <v>5.17</v>
      </c>
      <c r="AA41" s="207">
        <v>1.54</v>
      </c>
      <c r="AB41" s="207">
        <v>0</v>
      </c>
      <c r="AC41" s="207">
        <v>1.56</v>
      </c>
      <c r="AD41" s="207">
        <v>12.46</v>
      </c>
      <c r="AE41" s="207">
        <v>0</v>
      </c>
      <c r="AF41" s="207">
        <v>0</v>
      </c>
      <c r="AG41" s="207">
        <v>5.68</v>
      </c>
      <c r="AH41" s="207">
        <v>0</v>
      </c>
      <c r="AI41" s="207">
        <v>50.92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4.21</v>
      </c>
      <c r="E42" s="207">
        <v>0</v>
      </c>
      <c r="F42" s="207">
        <v>0</v>
      </c>
      <c r="G42" s="207">
        <v>9.67</v>
      </c>
      <c r="H42" s="207">
        <v>0</v>
      </c>
      <c r="I42" s="207">
        <v>41.46</v>
      </c>
      <c r="J42" s="207">
        <v>0.49</v>
      </c>
      <c r="K42" s="207">
        <v>22.44</v>
      </c>
      <c r="L42" s="207">
        <v>0.84</v>
      </c>
      <c r="M42" s="207">
        <v>2.76</v>
      </c>
      <c r="N42" s="207">
        <v>2.25</v>
      </c>
      <c r="O42" s="207">
        <v>3.18</v>
      </c>
      <c r="P42" s="207">
        <v>0.95</v>
      </c>
      <c r="Q42" s="207">
        <v>7.0000000000000007E-2</v>
      </c>
      <c r="R42" s="207">
        <v>0.8</v>
      </c>
      <c r="S42" s="207">
        <v>0.5</v>
      </c>
      <c r="T42" s="207">
        <v>0.56000000000000005</v>
      </c>
      <c r="U42" s="207">
        <v>2.27</v>
      </c>
      <c r="V42" s="207">
        <v>0.35</v>
      </c>
      <c r="W42" s="207">
        <v>5.61</v>
      </c>
      <c r="X42" s="207">
        <v>2.85</v>
      </c>
      <c r="Y42" s="207">
        <v>0</v>
      </c>
      <c r="Z42" s="207">
        <v>5.17</v>
      </c>
      <c r="AA42" s="207">
        <v>1.54</v>
      </c>
      <c r="AB42" s="207">
        <v>0</v>
      </c>
      <c r="AC42" s="207">
        <v>1.56</v>
      </c>
      <c r="AD42" s="207">
        <v>12.46</v>
      </c>
      <c r="AE42" s="207">
        <v>0</v>
      </c>
      <c r="AF42" s="207">
        <v>0</v>
      </c>
      <c r="AG42" s="207">
        <v>5.68</v>
      </c>
      <c r="AH42" s="207">
        <v>0</v>
      </c>
      <c r="AI42" s="207">
        <v>50.92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4.21</v>
      </c>
      <c r="E43" s="207">
        <v>0</v>
      </c>
      <c r="F43" s="207">
        <v>0</v>
      </c>
      <c r="G43" s="207">
        <v>9.67</v>
      </c>
      <c r="H43" s="207">
        <v>0</v>
      </c>
      <c r="I43" s="207">
        <v>41.46</v>
      </c>
      <c r="J43" s="207">
        <v>0.49</v>
      </c>
      <c r="K43" s="207">
        <v>22.44</v>
      </c>
      <c r="L43" s="207">
        <v>0.84</v>
      </c>
      <c r="M43" s="207">
        <v>2.76</v>
      </c>
      <c r="N43" s="207">
        <v>2.25</v>
      </c>
      <c r="O43" s="207">
        <v>3.18</v>
      </c>
      <c r="P43" s="207">
        <v>0.95</v>
      </c>
      <c r="Q43" s="207">
        <v>7.0000000000000007E-2</v>
      </c>
      <c r="R43" s="207">
        <v>0.8</v>
      </c>
      <c r="S43" s="207">
        <v>0.5</v>
      </c>
      <c r="T43" s="207">
        <v>0.56000000000000005</v>
      </c>
      <c r="U43" s="207">
        <v>2.27</v>
      </c>
      <c r="V43" s="207">
        <v>0.35</v>
      </c>
      <c r="W43" s="207">
        <v>5.59</v>
      </c>
      <c r="X43" s="207">
        <v>2.85</v>
      </c>
      <c r="Y43" s="207">
        <v>0</v>
      </c>
      <c r="Z43" s="207">
        <v>5.17</v>
      </c>
      <c r="AA43" s="207">
        <v>1.54</v>
      </c>
      <c r="AB43" s="207">
        <v>0</v>
      </c>
      <c r="AC43" s="207">
        <v>1.56</v>
      </c>
      <c r="AD43" s="207">
        <v>12.46</v>
      </c>
      <c r="AE43" s="207">
        <v>0</v>
      </c>
      <c r="AF43" s="207">
        <v>0</v>
      </c>
      <c r="AG43" s="207">
        <v>5.68</v>
      </c>
      <c r="AH43" s="207">
        <v>0</v>
      </c>
      <c r="AI43" s="207">
        <v>50.92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4.21</v>
      </c>
      <c r="E44" s="207">
        <v>0</v>
      </c>
      <c r="F44" s="207">
        <v>0</v>
      </c>
      <c r="G44" s="207">
        <v>9.67</v>
      </c>
      <c r="H44" s="207">
        <v>0</v>
      </c>
      <c r="I44" s="207">
        <v>41.46</v>
      </c>
      <c r="J44" s="207">
        <v>0.49</v>
      </c>
      <c r="K44" s="207">
        <v>22.44</v>
      </c>
      <c r="L44" s="207">
        <v>0.84</v>
      </c>
      <c r="M44" s="207">
        <v>2.76</v>
      </c>
      <c r="N44" s="207">
        <v>2.25</v>
      </c>
      <c r="O44" s="207">
        <v>3.18</v>
      </c>
      <c r="P44" s="207">
        <v>0.95</v>
      </c>
      <c r="Q44" s="207">
        <v>7.0000000000000007E-2</v>
      </c>
      <c r="R44" s="207">
        <v>0.8</v>
      </c>
      <c r="S44" s="207">
        <v>0.5</v>
      </c>
      <c r="T44" s="207">
        <v>0.56000000000000005</v>
      </c>
      <c r="U44" s="207">
        <v>2.27</v>
      </c>
      <c r="V44" s="207">
        <v>0.35</v>
      </c>
      <c r="W44" s="207">
        <v>5.59</v>
      </c>
      <c r="X44" s="207">
        <v>2.85</v>
      </c>
      <c r="Y44" s="207">
        <v>0</v>
      </c>
      <c r="Z44" s="207">
        <v>5.17</v>
      </c>
      <c r="AA44" s="207">
        <v>1.54</v>
      </c>
      <c r="AB44" s="207">
        <v>0</v>
      </c>
      <c r="AC44" s="207">
        <v>1.56</v>
      </c>
      <c r="AD44" s="207">
        <v>12.46</v>
      </c>
      <c r="AE44" s="207">
        <v>0</v>
      </c>
      <c r="AF44" s="207">
        <v>0</v>
      </c>
      <c r="AG44" s="207">
        <v>5.68</v>
      </c>
      <c r="AH44" s="207">
        <v>0</v>
      </c>
      <c r="AI44" s="207">
        <v>50.92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4.21</v>
      </c>
      <c r="E45" s="207">
        <v>0</v>
      </c>
      <c r="F45" s="207">
        <v>0</v>
      </c>
      <c r="G45" s="207">
        <v>9.67</v>
      </c>
      <c r="H45" s="207">
        <v>0</v>
      </c>
      <c r="I45" s="207">
        <v>41.46</v>
      </c>
      <c r="J45" s="207">
        <v>0.49</v>
      </c>
      <c r="K45" s="207">
        <v>22.44</v>
      </c>
      <c r="L45" s="207">
        <v>0.84</v>
      </c>
      <c r="M45" s="207">
        <v>2.76</v>
      </c>
      <c r="N45" s="207">
        <v>2.25</v>
      </c>
      <c r="O45" s="207">
        <v>3.18</v>
      </c>
      <c r="P45" s="207">
        <v>0.95</v>
      </c>
      <c r="Q45" s="207">
        <v>7.0000000000000007E-2</v>
      </c>
      <c r="R45" s="207">
        <v>0.8</v>
      </c>
      <c r="S45" s="207">
        <v>0.5</v>
      </c>
      <c r="T45" s="207">
        <v>0.56000000000000005</v>
      </c>
      <c r="U45" s="207">
        <v>2.27</v>
      </c>
      <c r="V45" s="207">
        <v>0.35</v>
      </c>
      <c r="W45" s="207">
        <v>5.61</v>
      </c>
      <c r="X45" s="207">
        <v>2.85</v>
      </c>
      <c r="Y45" s="207">
        <v>0</v>
      </c>
      <c r="Z45" s="207">
        <v>5.17</v>
      </c>
      <c r="AA45" s="207">
        <v>1.54</v>
      </c>
      <c r="AB45" s="207">
        <v>0</v>
      </c>
      <c r="AC45" s="207">
        <v>1.56</v>
      </c>
      <c r="AD45" s="207">
        <v>12.46</v>
      </c>
      <c r="AE45" s="207">
        <v>0</v>
      </c>
      <c r="AF45" s="207">
        <v>0</v>
      </c>
      <c r="AG45" s="207">
        <v>5.68</v>
      </c>
      <c r="AH45" s="207">
        <v>0</v>
      </c>
      <c r="AI45" s="207">
        <v>50.92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4.21</v>
      </c>
      <c r="E46" s="207">
        <v>0</v>
      </c>
      <c r="F46" s="207">
        <v>0</v>
      </c>
      <c r="G46" s="207">
        <v>9.67</v>
      </c>
      <c r="H46" s="207">
        <v>0</v>
      </c>
      <c r="I46" s="207">
        <v>41.46</v>
      </c>
      <c r="J46" s="207">
        <v>0.49</v>
      </c>
      <c r="K46" s="207">
        <v>22.44</v>
      </c>
      <c r="L46" s="207">
        <v>0.84</v>
      </c>
      <c r="M46" s="207">
        <v>2.76</v>
      </c>
      <c r="N46" s="207">
        <v>2.25</v>
      </c>
      <c r="O46" s="207">
        <v>3.18</v>
      </c>
      <c r="P46" s="207">
        <v>0.95</v>
      </c>
      <c r="Q46" s="207">
        <v>7.0000000000000007E-2</v>
      </c>
      <c r="R46" s="207">
        <v>0.8</v>
      </c>
      <c r="S46" s="207">
        <v>0.5</v>
      </c>
      <c r="T46" s="207">
        <v>0.56000000000000005</v>
      </c>
      <c r="U46" s="207">
        <v>2.27</v>
      </c>
      <c r="V46" s="207">
        <v>0.35</v>
      </c>
      <c r="W46" s="207">
        <v>5.61</v>
      </c>
      <c r="X46" s="207">
        <v>2.85</v>
      </c>
      <c r="Y46" s="207">
        <v>0</v>
      </c>
      <c r="Z46" s="207">
        <v>5.17</v>
      </c>
      <c r="AA46" s="207">
        <v>1.54</v>
      </c>
      <c r="AB46" s="207">
        <v>0</v>
      </c>
      <c r="AC46" s="207">
        <v>1.56</v>
      </c>
      <c r="AD46" s="207">
        <v>12.46</v>
      </c>
      <c r="AE46" s="207">
        <v>0</v>
      </c>
      <c r="AF46" s="207">
        <v>0</v>
      </c>
      <c r="AG46" s="207">
        <v>5.68</v>
      </c>
      <c r="AH46" s="207">
        <v>0</v>
      </c>
      <c r="AI46" s="207">
        <v>50.92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4.21</v>
      </c>
      <c r="E47" s="207">
        <v>0</v>
      </c>
      <c r="F47" s="207">
        <v>0</v>
      </c>
      <c r="G47" s="207">
        <v>9.67</v>
      </c>
      <c r="H47" s="207">
        <v>0</v>
      </c>
      <c r="I47" s="207">
        <v>41.46</v>
      </c>
      <c r="J47" s="207">
        <v>0.49</v>
      </c>
      <c r="K47" s="207">
        <v>22.44</v>
      </c>
      <c r="L47" s="207">
        <v>0.84</v>
      </c>
      <c r="M47" s="207">
        <v>2.76</v>
      </c>
      <c r="N47" s="207">
        <v>2.25</v>
      </c>
      <c r="O47" s="207">
        <v>3.18</v>
      </c>
      <c r="P47" s="207">
        <v>0.95</v>
      </c>
      <c r="Q47" s="207">
        <v>7.0000000000000007E-2</v>
      </c>
      <c r="R47" s="207">
        <v>0.8</v>
      </c>
      <c r="S47" s="207">
        <v>0.5</v>
      </c>
      <c r="T47" s="207">
        <v>0.56000000000000005</v>
      </c>
      <c r="U47" s="207">
        <v>2.27</v>
      </c>
      <c r="V47" s="207">
        <v>0.35</v>
      </c>
      <c r="W47" s="207">
        <v>5.61</v>
      </c>
      <c r="X47" s="207">
        <v>2.85</v>
      </c>
      <c r="Y47" s="207">
        <v>0</v>
      </c>
      <c r="Z47" s="207">
        <v>5.17</v>
      </c>
      <c r="AA47" s="207">
        <v>1.54</v>
      </c>
      <c r="AB47" s="207">
        <v>0</v>
      </c>
      <c r="AC47" s="207">
        <v>1.56</v>
      </c>
      <c r="AD47" s="207">
        <v>12.46</v>
      </c>
      <c r="AE47" s="207">
        <v>0</v>
      </c>
      <c r="AF47" s="207">
        <v>0</v>
      </c>
      <c r="AG47" s="207">
        <v>5.68</v>
      </c>
      <c r="AH47" s="207">
        <v>0</v>
      </c>
      <c r="AI47" s="207">
        <v>50.92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4.21</v>
      </c>
      <c r="E48" s="207">
        <v>0</v>
      </c>
      <c r="F48" s="207">
        <v>0</v>
      </c>
      <c r="G48" s="207">
        <v>9.67</v>
      </c>
      <c r="H48" s="207">
        <v>0</v>
      </c>
      <c r="I48" s="207">
        <v>41.46</v>
      </c>
      <c r="J48" s="207">
        <v>0.49</v>
      </c>
      <c r="K48" s="207">
        <v>22.44</v>
      </c>
      <c r="L48" s="207">
        <v>0.84</v>
      </c>
      <c r="M48" s="207">
        <v>2.76</v>
      </c>
      <c r="N48" s="207">
        <v>2.25</v>
      </c>
      <c r="O48" s="207">
        <v>3.18</v>
      </c>
      <c r="P48" s="207">
        <v>0.95</v>
      </c>
      <c r="Q48" s="207">
        <v>7.0000000000000007E-2</v>
      </c>
      <c r="R48" s="207">
        <v>0.8</v>
      </c>
      <c r="S48" s="207">
        <v>0.5</v>
      </c>
      <c r="T48" s="207">
        <v>0.56000000000000005</v>
      </c>
      <c r="U48" s="207">
        <v>2.27</v>
      </c>
      <c r="V48" s="207">
        <v>0.35</v>
      </c>
      <c r="W48" s="207">
        <v>5.61</v>
      </c>
      <c r="X48" s="207">
        <v>2.85</v>
      </c>
      <c r="Y48" s="207">
        <v>0</v>
      </c>
      <c r="Z48" s="207">
        <v>5.17</v>
      </c>
      <c r="AA48" s="207">
        <v>1.54</v>
      </c>
      <c r="AB48" s="207">
        <v>0</v>
      </c>
      <c r="AC48" s="207">
        <v>1.56</v>
      </c>
      <c r="AD48" s="207">
        <v>12.46</v>
      </c>
      <c r="AE48" s="207">
        <v>0</v>
      </c>
      <c r="AF48" s="207">
        <v>0</v>
      </c>
      <c r="AG48" s="207">
        <v>5.68</v>
      </c>
      <c r="AH48" s="207">
        <v>0</v>
      </c>
      <c r="AI48" s="207">
        <v>50.92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4.21</v>
      </c>
      <c r="E49" s="207">
        <v>0</v>
      </c>
      <c r="F49" s="207">
        <v>0</v>
      </c>
      <c r="G49" s="207">
        <v>9.67</v>
      </c>
      <c r="H49" s="207">
        <v>0</v>
      </c>
      <c r="I49" s="207">
        <v>41.46</v>
      </c>
      <c r="J49" s="207">
        <v>0.49</v>
      </c>
      <c r="K49" s="207">
        <v>22.44</v>
      </c>
      <c r="L49" s="207">
        <v>0.84</v>
      </c>
      <c r="M49" s="207">
        <v>2.76</v>
      </c>
      <c r="N49" s="207">
        <v>2.25</v>
      </c>
      <c r="O49" s="207">
        <v>3.18</v>
      </c>
      <c r="P49" s="207">
        <v>0.95</v>
      </c>
      <c r="Q49" s="207">
        <v>7.0000000000000007E-2</v>
      </c>
      <c r="R49" s="207">
        <v>0.8</v>
      </c>
      <c r="S49" s="207">
        <v>0.5</v>
      </c>
      <c r="T49" s="207">
        <v>0.56000000000000005</v>
      </c>
      <c r="U49" s="207">
        <v>2.27</v>
      </c>
      <c r="V49" s="207">
        <v>0.35</v>
      </c>
      <c r="W49" s="207">
        <v>5.61</v>
      </c>
      <c r="X49" s="207">
        <v>2.85</v>
      </c>
      <c r="Y49" s="207">
        <v>0</v>
      </c>
      <c r="Z49" s="207">
        <v>5.17</v>
      </c>
      <c r="AA49" s="207">
        <v>1.54</v>
      </c>
      <c r="AB49" s="207">
        <v>0</v>
      </c>
      <c r="AC49" s="207">
        <v>3.52</v>
      </c>
      <c r="AD49" s="207">
        <v>12.46</v>
      </c>
      <c r="AE49" s="207">
        <v>0</v>
      </c>
      <c r="AF49" s="207">
        <v>0</v>
      </c>
      <c r="AG49" s="207">
        <v>5.68</v>
      </c>
      <c r="AH49" s="207">
        <v>25.46</v>
      </c>
      <c r="AI49" s="207">
        <v>50.92</v>
      </c>
      <c r="AJ49" s="207">
        <v>0</v>
      </c>
      <c r="AK49" s="207">
        <v>24.62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4.21</v>
      </c>
      <c r="E50" s="207">
        <v>0</v>
      </c>
      <c r="F50" s="207">
        <v>0</v>
      </c>
      <c r="G50" s="207">
        <v>9.67</v>
      </c>
      <c r="H50" s="207">
        <v>0</v>
      </c>
      <c r="I50" s="207">
        <v>41.94</v>
      </c>
      <c r="J50" s="207">
        <v>0.49</v>
      </c>
      <c r="K50" s="207">
        <v>22.44</v>
      </c>
      <c r="L50" s="207">
        <v>0.84</v>
      </c>
      <c r="M50" s="207">
        <v>2.76</v>
      </c>
      <c r="N50" s="207">
        <v>2.25</v>
      </c>
      <c r="O50" s="207">
        <v>3.18</v>
      </c>
      <c r="P50" s="207">
        <v>0.95</v>
      </c>
      <c r="Q50" s="207">
        <v>7.0000000000000007E-2</v>
      </c>
      <c r="R50" s="207">
        <v>0.8</v>
      </c>
      <c r="S50" s="207">
        <v>0.5</v>
      </c>
      <c r="T50" s="207">
        <v>0.56000000000000005</v>
      </c>
      <c r="U50" s="207">
        <v>2.27</v>
      </c>
      <c r="V50" s="207">
        <v>0.35</v>
      </c>
      <c r="W50" s="207">
        <v>5.61</v>
      </c>
      <c r="X50" s="207">
        <v>2.85</v>
      </c>
      <c r="Y50" s="207">
        <v>0</v>
      </c>
      <c r="Z50" s="207">
        <v>5.17</v>
      </c>
      <c r="AA50" s="207">
        <v>1.54</v>
      </c>
      <c r="AB50" s="207">
        <v>0</v>
      </c>
      <c r="AC50" s="207">
        <v>3.52</v>
      </c>
      <c r="AD50" s="207">
        <v>12.46</v>
      </c>
      <c r="AE50" s="207">
        <v>0</v>
      </c>
      <c r="AF50" s="207">
        <v>0</v>
      </c>
      <c r="AG50" s="207">
        <v>5.68</v>
      </c>
      <c r="AH50" s="207">
        <v>25.46</v>
      </c>
      <c r="AI50" s="207">
        <v>50.92</v>
      </c>
      <c r="AJ50" s="207">
        <v>0</v>
      </c>
      <c r="AK50" s="207">
        <v>24.62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4.21</v>
      </c>
      <c r="E51" s="207">
        <v>0</v>
      </c>
      <c r="F51" s="207">
        <v>0</v>
      </c>
      <c r="G51" s="207">
        <v>9.67</v>
      </c>
      <c r="H51" s="207">
        <v>0</v>
      </c>
      <c r="I51" s="207">
        <v>41.94</v>
      </c>
      <c r="J51" s="207">
        <v>0.49</v>
      </c>
      <c r="K51" s="207">
        <v>22.44</v>
      </c>
      <c r="L51" s="207">
        <v>0.84</v>
      </c>
      <c r="M51" s="207">
        <v>2.76</v>
      </c>
      <c r="N51" s="207">
        <v>2.25</v>
      </c>
      <c r="O51" s="207">
        <v>3.18</v>
      </c>
      <c r="P51" s="207">
        <v>0.95</v>
      </c>
      <c r="Q51" s="207">
        <v>7.0000000000000007E-2</v>
      </c>
      <c r="R51" s="207">
        <v>0.8</v>
      </c>
      <c r="S51" s="207">
        <v>0.5</v>
      </c>
      <c r="T51" s="207">
        <v>0.56000000000000005</v>
      </c>
      <c r="U51" s="207">
        <v>2.27</v>
      </c>
      <c r="V51" s="207">
        <v>0.35</v>
      </c>
      <c r="W51" s="207">
        <v>4.08</v>
      </c>
      <c r="X51" s="207">
        <v>2.85</v>
      </c>
      <c r="Y51" s="207">
        <v>0</v>
      </c>
      <c r="Z51" s="207">
        <v>5.17</v>
      </c>
      <c r="AA51" s="207">
        <v>1.54</v>
      </c>
      <c r="AB51" s="207">
        <v>0</v>
      </c>
      <c r="AC51" s="207">
        <v>1.56</v>
      </c>
      <c r="AD51" s="207">
        <v>12.46</v>
      </c>
      <c r="AE51" s="207">
        <v>0</v>
      </c>
      <c r="AF51" s="207">
        <v>0</v>
      </c>
      <c r="AG51" s="207">
        <v>5.68</v>
      </c>
      <c r="AH51" s="207">
        <v>25.46</v>
      </c>
      <c r="AI51" s="207">
        <v>50.92</v>
      </c>
      <c r="AJ51" s="207">
        <v>0</v>
      </c>
      <c r="AK51" s="207">
        <v>21.08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4.21</v>
      </c>
      <c r="E52" s="207">
        <v>0</v>
      </c>
      <c r="F52" s="207">
        <v>0</v>
      </c>
      <c r="G52" s="207">
        <v>9.67</v>
      </c>
      <c r="H52" s="207">
        <v>0</v>
      </c>
      <c r="I52" s="207">
        <v>41.94</v>
      </c>
      <c r="J52" s="207">
        <v>0.49</v>
      </c>
      <c r="K52" s="207">
        <v>22.44</v>
      </c>
      <c r="L52" s="207">
        <v>0.84</v>
      </c>
      <c r="M52" s="207">
        <v>2.76</v>
      </c>
      <c r="N52" s="207">
        <v>2.25</v>
      </c>
      <c r="O52" s="207">
        <v>3.18</v>
      </c>
      <c r="P52" s="207">
        <v>0.95</v>
      </c>
      <c r="Q52" s="207">
        <v>7.0000000000000007E-2</v>
      </c>
      <c r="R52" s="207">
        <v>0.8</v>
      </c>
      <c r="S52" s="207">
        <v>0.5</v>
      </c>
      <c r="T52" s="207">
        <v>0.56000000000000005</v>
      </c>
      <c r="U52" s="207">
        <v>2.27</v>
      </c>
      <c r="V52" s="207">
        <v>0.35</v>
      </c>
      <c r="W52" s="207">
        <v>4.08</v>
      </c>
      <c r="X52" s="207">
        <v>2.85</v>
      </c>
      <c r="Y52" s="207">
        <v>0</v>
      </c>
      <c r="Z52" s="207">
        <v>5.17</v>
      </c>
      <c r="AA52" s="207">
        <v>1.54</v>
      </c>
      <c r="AB52" s="207">
        <v>0</v>
      </c>
      <c r="AC52" s="207">
        <v>1.56</v>
      </c>
      <c r="AD52" s="207">
        <v>12.46</v>
      </c>
      <c r="AE52" s="207">
        <v>0</v>
      </c>
      <c r="AF52" s="207">
        <v>0</v>
      </c>
      <c r="AG52" s="207">
        <v>5.68</v>
      </c>
      <c r="AH52" s="207">
        <v>25.46</v>
      </c>
      <c r="AI52" s="207">
        <v>50.92</v>
      </c>
      <c r="AJ52" s="207">
        <v>0</v>
      </c>
      <c r="AK52" s="207">
        <v>17.649999999999999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4.21</v>
      </c>
      <c r="E53" s="207">
        <v>0</v>
      </c>
      <c r="F53" s="207">
        <v>0</v>
      </c>
      <c r="G53" s="207">
        <v>9.67</v>
      </c>
      <c r="H53" s="207">
        <v>0</v>
      </c>
      <c r="I53" s="207">
        <v>41.94</v>
      </c>
      <c r="J53" s="207">
        <v>0.49</v>
      </c>
      <c r="K53" s="207">
        <v>46.54</v>
      </c>
      <c r="L53" s="207">
        <v>9.44</v>
      </c>
      <c r="M53" s="207">
        <v>2.76</v>
      </c>
      <c r="N53" s="207">
        <v>2.25</v>
      </c>
      <c r="O53" s="207">
        <v>3.18</v>
      </c>
      <c r="P53" s="207">
        <v>0.95</v>
      </c>
      <c r="Q53" s="207">
        <v>7.0000000000000007E-2</v>
      </c>
      <c r="R53" s="207">
        <v>0.8</v>
      </c>
      <c r="S53" s="207">
        <v>0.5</v>
      </c>
      <c r="T53" s="207">
        <v>0.56000000000000005</v>
      </c>
      <c r="U53" s="207">
        <v>2.27</v>
      </c>
      <c r="V53" s="207">
        <v>0.35</v>
      </c>
      <c r="W53" s="207">
        <v>4.08</v>
      </c>
      <c r="X53" s="207">
        <v>2.85</v>
      </c>
      <c r="Y53" s="207">
        <v>0</v>
      </c>
      <c r="Z53" s="207">
        <v>5.17</v>
      </c>
      <c r="AA53" s="207">
        <v>1.54</v>
      </c>
      <c r="AB53" s="207">
        <v>0</v>
      </c>
      <c r="AC53" s="207">
        <v>1.56</v>
      </c>
      <c r="AD53" s="207">
        <v>12.46</v>
      </c>
      <c r="AE53" s="207">
        <v>0</v>
      </c>
      <c r="AF53" s="207">
        <v>0</v>
      </c>
      <c r="AG53" s="207">
        <v>5.68</v>
      </c>
      <c r="AH53" s="207">
        <v>25.46</v>
      </c>
      <c r="AI53" s="207">
        <v>50.92</v>
      </c>
      <c r="AJ53" s="207">
        <v>0</v>
      </c>
      <c r="AK53" s="207">
        <v>17.649999999999999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4.21</v>
      </c>
      <c r="E54" s="207">
        <v>0</v>
      </c>
      <c r="F54" s="207">
        <v>0</v>
      </c>
      <c r="G54" s="207">
        <v>9.67</v>
      </c>
      <c r="H54" s="207">
        <v>0</v>
      </c>
      <c r="I54" s="207">
        <v>41.94</v>
      </c>
      <c r="J54" s="207">
        <v>0.49</v>
      </c>
      <c r="K54" s="207">
        <v>45.58</v>
      </c>
      <c r="L54" s="207">
        <v>9.44</v>
      </c>
      <c r="M54" s="207">
        <v>2.76</v>
      </c>
      <c r="N54" s="207">
        <v>2.25</v>
      </c>
      <c r="O54" s="207">
        <v>3.18</v>
      </c>
      <c r="P54" s="207">
        <v>0.95</v>
      </c>
      <c r="Q54" s="207">
        <v>7.0000000000000007E-2</v>
      </c>
      <c r="R54" s="207">
        <v>0.8</v>
      </c>
      <c r="S54" s="207">
        <v>0.5</v>
      </c>
      <c r="T54" s="207">
        <v>0.56000000000000005</v>
      </c>
      <c r="U54" s="207">
        <v>2.27</v>
      </c>
      <c r="V54" s="207">
        <v>0.35</v>
      </c>
      <c r="W54" s="207">
        <v>4.08</v>
      </c>
      <c r="X54" s="207">
        <v>2.85</v>
      </c>
      <c r="Y54" s="207">
        <v>0</v>
      </c>
      <c r="Z54" s="207">
        <v>5.17</v>
      </c>
      <c r="AA54" s="207">
        <v>1.54</v>
      </c>
      <c r="AB54" s="207">
        <v>0</v>
      </c>
      <c r="AC54" s="207">
        <v>1.56</v>
      </c>
      <c r="AD54" s="207">
        <v>12.46</v>
      </c>
      <c r="AE54" s="207">
        <v>0</v>
      </c>
      <c r="AF54" s="207">
        <v>0</v>
      </c>
      <c r="AG54" s="207">
        <v>5.68</v>
      </c>
      <c r="AH54" s="207">
        <v>0</v>
      </c>
      <c r="AI54" s="207">
        <v>50.92</v>
      </c>
      <c r="AJ54" s="207">
        <v>0</v>
      </c>
      <c r="AK54" s="207">
        <v>17.649999999999999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4.21</v>
      </c>
      <c r="E55" s="207">
        <v>0</v>
      </c>
      <c r="F55" s="207">
        <v>0</v>
      </c>
      <c r="G55" s="207">
        <v>9.67</v>
      </c>
      <c r="H55" s="207">
        <v>0</v>
      </c>
      <c r="I55" s="207">
        <v>41.94</v>
      </c>
      <c r="J55" s="207">
        <v>0.49</v>
      </c>
      <c r="K55" s="207">
        <v>47.49</v>
      </c>
      <c r="L55" s="207">
        <v>3.48</v>
      </c>
      <c r="M55" s="207">
        <v>2.76</v>
      </c>
      <c r="N55" s="207">
        <v>2.25</v>
      </c>
      <c r="O55" s="207">
        <v>3.18</v>
      </c>
      <c r="P55" s="207">
        <v>0.95</v>
      </c>
      <c r="Q55" s="207">
        <v>7.0000000000000007E-2</v>
      </c>
      <c r="R55" s="207">
        <v>0.8</v>
      </c>
      <c r="S55" s="207">
        <v>0.5</v>
      </c>
      <c r="T55" s="207">
        <v>0.56000000000000005</v>
      </c>
      <c r="U55" s="207">
        <v>2.27</v>
      </c>
      <c r="V55" s="207">
        <v>0.35</v>
      </c>
      <c r="W55" s="207">
        <v>0.83</v>
      </c>
      <c r="X55" s="207">
        <v>2.85</v>
      </c>
      <c r="Y55" s="207">
        <v>0</v>
      </c>
      <c r="Z55" s="207">
        <v>5.17</v>
      </c>
      <c r="AA55" s="207">
        <v>1.54</v>
      </c>
      <c r="AB55" s="207">
        <v>0</v>
      </c>
      <c r="AC55" s="207">
        <v>1.56</v>
      </c>
      <c r="AD55" s="207">
        <v>12.46</v>
      </c>
      <c r="AE55" s="207">
        <v>0</v>
      </c>
      <c r="AF55" s="207">
        <v>0</v>
      </c>
      <c r="AG55" s="207">
        <v>5.68</v>
      </c>
      <c r="AH55" s="207">
        <v>0</v>
      </c>
      <c r="AI55" s="207">
        <v>50.92</v>
      </c>
      <c r="AJ55" s="207">
        <v>0</v>
      </c>
      <c r="AK55" s="207">
        <v>15.85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4.21</v>
      </c>
      <c r="E56" s="207">
        <v>0</v>
      </c>
      <c r="F56" s="207">
        <v>0</v>
      </c>
      <c r="G56" s="207">
        <v>9.67</v>
      </c>
      <c r="H56" s="207">
        <v>0</v>
      </c>
      <c r="I56" s="207">
        <v>41.94</v>
      </c>
      <c r="J56" s="207">
        <v>0.49</v>
      </c>
      <c r="K56" s="207">
        <v>47.49</v>
      </c>
      <c r="L56" s="207">
        <v>9.44</v>
      </c>
      <c r="M56" s="207">
        <v>2.76</v>
      </c>
      <c r="N56" s="207">
        <v>2.25</v>
      </c>
      <c r="O56" s="207">
        <v>3.18</v>
      </c>
      <c r="P56" s="207">
        <v>0.95</v>
      </c>
      <c r="Q56" s="207">
        <v>7.0000000000000007E-2</v>
      </c>
      <c r="R56" s="207">
        <v>0.8</v>
      </c>
      <c r="S56" s="207">
        <v>0.5</v>
      </c>
      <c r="T56" s="207">
        <v>0.56000000000000005</v>
      </c>
      <c r="U56" s="207">
        <v>2.27</v>
      </c>
      <c r="V56" s="207">
        <v>0.35</v>
      </c>
      <c r="W56" s="207">
        <v>0.83</v>
      </c>
      <c r="X56" s="207">
        <v>2.85</v>
      </c>
      <c r="Y56" s="207">
        <v>0</v>
      </c>
      <c r="Z56" s="207">
        <v>5.17</v>
      </c>
      <c r="AA56" s="207">
        <v>1.54</v>
      </c>
      <c r="AB56" s="207">
        <v>0</v>
      </c>
      <c r="AC56" s="207">
        <v>1.56</v>
      </c>
      <c r="AD56" s="207">
        <v>12.46</v>
      </c>
      <c r="AE56" s="207">
        <v>0</v>
      </c>
      <c r="AF56" s="207">
        <v>0</v>
      </c>
      <c r="AG56" s="207">
        <v>10.65</v>
      </c>
      <c r="AH56" s="207">
        <v>0</v>
      </c>
      <c r="AI56" s="207">
        <v>50.92</v>
      </c>
      <c r="AJ56" s="207">
        <v>0</v>
      </c>
      <c r="AK56" s="207">
        <v>15.85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4.21</v>
      </c>
      <c r="E57" s="207">
        <v>0</v>
      </c>
      <c r="F57" s="207">
        <v>0</v>
      </c>
      <c r="G57" s="207">
        <v>9.67</v>
      </c>
      <c r="H57" s="207">
        <v>0</v>
      </c>
      <c r="I57" s="207">
        <v>41.94</v>
      </c>
      <c r="J57" s="207">
        <v>0.49</v>
      </c>
      <c r="K57" s="207">
        <v>36.97</v>
      </c>
      <c r="L57" s="207">
        <v>9.44</v>
      </c>
      <c r="M57" s="207">
        <v>2.76</v>
      </c>
      <c r="N57" s="207">
        <v>2.25</v>
      </c>
      <c r="O57" s="207">
        <v>3.18</v>
      </c>
      <c r="P57" s="207">
        <v>0.95</v>
      </c>
      <c r="Q57" s="207">
        <v>0.09</v>
      </c>
      <c r="R57" s="207">
        <v>0.8</v>
      </c>
      <c r="S57" s="207">
        <v>0.5</v>
      </c>
      <c r="T57" s="207">
        <v>0.56000000000000005</v>
      </c>
      <c r="U57" s="207">
        <v>2.27</v>
      </c>
      <c r="V57" s="207">
        <v>0.35</v>
      </c>
      <c r="W57" s="207">
        <v>0.83</v>
      </c>
      <c r="X57" s="207">
        <v>2.85</v>
      </c>
      <c r="Y57" s="207">
        <v>0</v>
      </c>
      <c r="Z57" s="207">
        <v>5.17</v>
      </c>
      <c r="AA57" s="207">
        <v>1.54</v>
      </c>
      <c r="AB57" s="207">
        <v>0</v>
      </c>
      <c r="AC57" s="207">
        <v>1.56</v>
      </c>
      <c r="AD57" s="207">
        <v>12.46</v>
      </c>
      <c r="AE57" s="207">
        <v>0</v>
      </c>
      <c r="AF57" s="207">
        <v>0</v>
      </c>
      <c r="AG57" s="207">
        <v>5.68</v>
      </c>
      <c r="AH57" s="207">
        <v>0</v>
      </c>
      <c r="AI57" s="207">
        <v>50.92</v>
      </c>
      <c r="AJ57" s="207">
        <v>0</v>
      </c>
      <c r="AK57" s="207">
        <v>15.85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4.21</v>
      </c>
      <c r="E58" s="207">
        <v>0</v>
      </c>
      <c r="F58" s="207">
        <v>0</v>
      </c>
      <c r="G58" s="207">
        <v>9.67</v>
      </c>
      <c r="H58" s="207">
        <v>0</v>
      </c>
      <c r="I58" s="207">
        <v>41.94</v>
      </c>
      <c r="J58" s="207">
        <v>0.49</v>
      </c>
      <c r="K58" s="207">
        <v>44.62</v>
      </c>
      <c r="L58" s="207">
        <v>9.44</v>
      </c>
      <c r="M58" s="207">
        <v>2.76</v>
      </c>
      <c r="N58" s="207">
        <v>2.25</v>
      </c>
      <c r="O58" s="207">
        <v>3.18</v>
      </c>
      <c r="P58" s="207">
        <v>0.95</v>
      </c>
      <c r="Q58" s="207">
        <v>0.09</v>
      </c>
      <c r="R58" s="207">
        <v>0.8</v>
      </c>
      <c r="S58" s="207">
        <v>0.5</v>
      </c>
      <c r="T58" s="207">
        <v>0.56000000000000005</v>
      </c>
      <c r="U58" s="207">
        <v>2.27</v>
      </c>
      <c r="V58" s="207">
        <v>0.35</v>
      </c>
      <c r="W58" s="207">
        <v>0.83</v>
      </c>
      <c r="X58" s="207">
        <v>2.85</v>
      </c>
      <c r="Y58" s="207">
        <v>0</v>
      </c>
      <c r="Z58" s="207">
        <v>5.17</v>
      </c>
      <c r="AA58" s="207">
        <v>1.54</v>
      </c>
      <c r="AB58" s="207">
        <v>0</v>
      </c>
      <c r="AC58" s="207">
        <v>2.4900000000000002</v>
      </c>
      <c r="AD58" s="207">
        <v>12.46</v>
      </c>
      <c r="AE58" s="207">
        <v>0</v>
      </c>
      <c r="AF58" s="207">
        <v>0</v>
      </c>
      <c r="AG58" s="207">
        <v>5.68</v>
      </c>
      <c r="AH58" s="207">
        <v>0</v>
      </c>
      <c r="AI58" s="207">
        <v>50.92</v>
      </c>
      <c r="AJ58" s="207">
        <v>0</v>
      </c>
      <c r="AK58" s="207">
        <v>15.85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4.21</v>
      </c>
      <c r="E59" s="207">
        <v>0</v>
      </c>
      <c r="F59" s="207">
        <v>0</v>
      </c>
      <c r="G59" s="207">
        <v>9.67</v>
      </c>
      <c r="H59" s="207">
        <v>0</v>
      </c>
      <c r="I59" s="207">
        <v>41.94</v>
      </c>
      <c r="J59" s="207">
        <v>0.49</v>
      </c>
      <c r="K59" s="207">
        <v>51.32</v>
      </c>
      <c r="L59" s="207">
        <v>9.44</v>
      </c>
      <c r="M59" s="207">
        <v>2.76</v>
      </c>
      <c r="N59" s="207">
        <v>2.25</v>
      </c>
      <c r="O59" s="207">
        <v>3.18</v>
      </c>
      <c r="P59" s="207">
        <v>0.95</v>
      </c>
      <c r="Q59" s="207">
        <v>0.11</v>
      </c>
      <c r="R59" s="207">
        <v>0.8</v>
      </c>
      <c r="S59" s="207">
        <v>0.5</v>
      </c>
      <c r="T59" s="207">
        <v>0.56000000000000005</v>
      </c>
      <c r="U59" s="207">
        <v>2.27</v>
      </c>
      <c r="V59" s="207">
        <v>0.35</v>
      </c>
      <c r="W59" s="207">
        <v>4.99</v>
      </c>
      <c r="X59" s="207">
        <v>2.85</v>
      </c>
      <c r="Y59" s="207">
        <v>0</v>
      </c>
      <c r="Z59" s="207">
        <v>5.17</v>
      </c>
      <c r="AA59" s="207">
        <v>1.54</v>
      </c>
      <c r="AB59" s="207">
        <v>0</v>
      </c>
      <c r="AC59" s="207">
        <v>2.4900000000000002</v>
      </c>
      <c r="AD59" s="207">
        <v>12.46</v>
      </c>
      <c r="AE59" s="207">
        <v>0</v>
      </c>
      <c r="AF59" s="207">
        <v>0</v>
      </c>
      <c r="AG59" s="207">
        <v>5.68</v>
      </c>
      <c r="AH59" s="207">
        <v>0</v>
      </c>
      <c r="AI59" s="207">
        <v>50.92</v>
      </c>
      <c r="AJ59" s="207">
        <v>0</v>
      </c>
      <c r="AK59" s="207">
        <v>15.85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4.21</v>
      </c>
      <c r="E60" s="207">
        <v>0</v>
      </c>
      <c r="F60" s="207">
        <v>0</v>
      </c>
      <c r="G60" s="207">
        <v>9.67</v>
      </c>
      <c r="H60" s="207">
        <v>0</v>
      </c>
      <c r="I60" s="207">
        <v>41.94</v>
      </c>
      <c r="J60" s="207">
        <v>0.49</v>
      </c>
      <c r="K60" s="207">
        <v>33.15</v>
      </c>
      <c r="L60" s="207">
        <v>9.44</v>
      </c>
      <c r="M60" s="207">
        <v>2.76</v>
      </c>
      <c r="N60" s="207">
        <v>2.25</v>
      </c>
      <c r="O60" s="207">
        <v>3.18</v>
      </c>
      <c r="P60" s="207">
        <v>0.95</v>
      </c>
      <c r="Q60" s="207">
        <v>0.11</v>
      </c>
      <c r="R60" s="207">
        <v>0.8</v>
      </c>
      <c r="S60" s="207">
        <v>0.5</v>
      </c>
      <c r="T60" s="207">
        <v>0.56000000000000005</v>
      </c>
      <c r="U60" s="207">
        <v>2.27</v>
      </c>
      <c r="V60" s="207">
        <v>0.35</v>
      </c>
      <c r="W60" s="207">
        <v>4.99</v>
      </c>
      <c r="X60" s="207">
        <v>2.85</v>
      </c>
      <c r="Y60" s="207">
        <v>0</v>
      </c>
      <c r="Z60" s="207">
        <v>5.17</v>
      </c>
      <c r="AA60" s="207">
        <v>1.54</v>
      </c>
      <c r="AB60" s="207">
        <v>0</v>
      </c>
      <c r="AC60" s="207">
        <v>2.4900000000000002</v>
      </c>
      <c r="AD60" s="207">
        <v>12.46</v>
      </c>
      <c r="AE60" s="207">
        <v>0</v>
      </c>
      <c r="AF60" s="207">
        <v>0</v>
      </c>
      <c r="AG60" s="207">
        <v>5.68</v>
      </c>
      <c r="AH60" s="207">
        <v>0</v>
      </c>
      <c r="AI60" s="207">
        <v>50.92</v>
      </c>
      <c r="AJ60" s="207">
        <v>0</v>
      </c>
      <c r="AK60" s="207">
        <v>15.85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4.21</v>
      </c>
      <c r="E61" s="207">
        <v>0</v>
      </c>
      <c r="F61" s="207">
        <v>0</v>
      </c>
      <c r="G61" s="207">
        <v>9.67</v>
      </c>
      <c r="H61" s="207">
        <v>0</v>
      </c>
      <c r="I61" s="207">
        <v>41.94</v>
      </c>
      <c r="J61" s="207">
        <v>0.49</v>
      </c>
      <c r="K61" s="207">
        <v>41.76</v>
      </c>
      <c r="L61" s="207">
        <v>9.44</v>
      </c>
      <c r="M61" s="207">
        <v>2.76</v>
      </c>
      <c r="N61" s="207">
        <v>2.25</v>
      </c>
      <c r="O61" s="207">
        <v>3.18</v>
      </c>
      <c r="P61" s="207">
        <v>0.95</v>
      </c>
      <c r="Q61" s="207">
        <v>0.11</v>
      </c>
      <c r="R61" s="207">
        <v>0.8</v>
      </c>
      <c r="S61" s="207">
        <v>0.5</v>
      </c>
      <c r="T61" s="207">
        <v>0.56000000000000005</v>
      </c>
      <c r="U61" s="207">
        <v>2.27</v>
      </c>
      <c r="V61" s="207">
        <v>0.35</v>
      </c>
      <c r="W61" s="207">
        <v>4.99</v>
      </c>
      <c r="X61" s="207">
        <v>2.85</v>
      </c>
      <c r="Y61" s="207">
        <v>0</v>
      </c>
      <c r="Z61" s="207">
        <v>5.17</v>
      </c>
      <c r="AA61" s="207">
        <v>1.54</v>
      </c>
      <c r="AB61" s="207">
        <v>0</v>
      </c>
      <c r="AC61" s="207">
        <v>2.4900000000000002</v>
      </c>
      <c r="AD61" s="207">
        <v>12.46</v>
      </c>
      <c r="AE61" s="207">
        <v>0</v>
      </c>
      <c r="AF61" s="207">
        <v>0</v>
      </c>
      <c r="AG61" s="207">
        <v>5.68</v>
      </c>
      <c r="AH61" s="207">
        <v>0</v>
      </c>
      <c r="AI61" s="207">
        <v>50.92</v>
      </c>
      <c r="AJ61" s="207">
        <v>0</v>
      </c>
      <c r="AK61" s="207">
        <v>15.85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4.21</v>
      </c>
      <c r="E62" s="207">
        <v>0</v>
      </c>
      <c r="F62" s="207">
        <v>0</v>
      </c>
      <c r="G62" s="207">
        <v>9.67</v>
      </c>
      <c r="H62" s="207">
        <v>0</v>
      </c>
      <c r="I62" s="207">
        <v>41.94</v>
      </c>
      <c r="J62" s="207">
        <v>0.49</v>
      </c>
      <c r="K62" s="207">
        <v>34.1</v>
      </c>
      <c r="L62" s="207">
        <v>9.44</v>
      </c>
      <c r="M62" s="207">
        <v>2.76</v>
      </c>
      <c r="N62" s="207">
        <v>2.25</v>
      </c>
      <c r="O62" s="207">
        <v>3.18</v>
      </c>
      <c r="P62" s="207">
        <v>0.95</v>
      </c>
      <c r="Q62" s="207">
        <v>0.11</v>
      </c>
      <c r="R62" s="207">
        <v>0.8</v>
      </c>
      <c r="S62" s="207">
        <v>0.5</v>
      </c>
      <c r="T62" s="207">
        <v>0.56000000000000005</v>
      </c>
      <c r="U62" s="207">
        <v>2.27</v>
      </c>
      <c r="V62" s="207">
        <v>0.35</v>
      </c>
      <c r="W62" s="207">
        <v>4.99</v>
      </c>
      <c r="X62" s="207">
        <v>2.85</v>
      </c>
      <c r="Y62" s="207">
        <v>0</v>
      </c>
      <c r="Z62" s="207">
        <v>5.17</v>
      </c>
      <c r="AA62" s="207">
        <v>1.54</v>
      </c>
      <c r="AB62" s="207">
        <v>0</v>
      </c>
      <c r="AC62" s="207">
        <v>2.4900000000000002</v>
      </c>
      <c r="AD62" s="207">
        <v>12.46</v>
      </c>
      <c r="AE62" s="207">
        <v>0</v>
      </c>
      <c r="AF62" s="207">
        <v>0</v>
      </c>
      <c r="AG62" s="207">
        <v>5.68</v>
      </c>
      <c r="AH62" s="207">
        <v>0</v>
      </c>
      <c r="AI62" s="207">
        <v>50.92</v>
      </c>
      <c r="AJ62" s="207">
        <v>0</v>
      </c>
      <c r="AK62" s="207">
        <v>15.85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4.21</v>
      </c>
      <c r="E63" s="207">
        <v>0</v>
      </c>
      <c r="F63" s="207">
        <v>0</v>
      </c>
      <c r="G63" s="207">
        <v>9.67</v>
      </c>
      <c r="H63" s="207">
        <v>0</v>
      </c>
      <c r="I63" s="207">
        <v>41.94</v>
      </c>
      <c r="J63" s="207">
        <v>0.49</v>
      </c>
      <c r="K63" s="207">
        <v>56.86</v>
      </c>
      <c r="L63" s="207">
        <v>9.44</v>
      </c>
      <c r="M63" s="207">
        <v>2.76</v>
      </c>
      <c r="N63" s="207">
        <v>2.25</v>
      </c>
      <c r="O63" s="207">
        <v>3.18</v>
      </c>
      <c r="P63" s="207">
        <v>0.95</v>
      </c>
      <c r="Q63" s="207">
        <v>0.11</v>
      </c>
      <c r="R63" s="207">
        <v>0.8</v>
      </c>
      <c r="S63" s="207">
        <v>0.5</v>
      </c>
      <c r="T63" s="207">
        <v>0.56000000000000005</v>
      </c>
      <c r="U63" s="207">
        <v>2.27</v>
      </c>
      <c r="V63" s="207">
        <v>0.35</v>
      </c>
      <c r="W63" s="207">
        <v>5.66</v>
      </c>
      <c r="X63" s="207">
        <v>2.85</v>
      </c>
      <c r="Y63" s="207">
        <v>0</v>
      </c>
      <c r="Z63" s="207">
        <v>5.17</v>
      </c>
      <c r="AA63" s="207">
        <v>1.54</v>
      </c>
      <c r="AB63" s="207">
        <v>0</v>
      </c>
      <c r="AC63" s="207">
        <v>2.4900000000000002</v>
      </c>
      <c r="AD63" s="207">
        <v>12.46</v>
      </c>
      <c r="AE63" s="207">
        <v>0</v>
      </c>
      <c r="AF63" s="207">
        <v>0</v>
      </c>
      <c r="AG63" s="207">
        <v>5.68</v>
      </c>
      <c r="AH63" s="207">
        <v>0</v>
      </c>
      <c r="AI63" s="207">
        <v>50.92</v>
      </c>
      <c r="AJ63" s="207">
        <v>0</v>
      </c>
      <c r="AK63" s="207">
        <v>15.85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4.21</v>
      </c>
      <c r="E64" s="207">
        <v>0</v>
      </c>
      <c r="F64" s="207">
        <v>0</v>
      </c>
      <c r="G64" s="207">
        <v>9.67</v>
      </c>
      <c r="H64" s="207">
        <v>0</v>
      </c>
      <c r="I64" s="207">
        <v>41.94</v>
      </c>
      <c r="J64" s="207">
        <v>0.49</v>
      </c>
      <c r="K64" s="207">
        <v>35.07</v>
      </c>
      <c r="L64" s="207">
        <v>9.44</v>
      </c>
      <c r="M64" s="207">
        <v>2.76</v>
      </c>
      <c r="N64" s="207">
        <v>2.25</v>
      </c>
      <c r="O64" s="207">
        <v>3.18</v>
      </c>
      <c r="P64" s="207">
        <v>0.95</v>
      </c>
      <c r="Q64" s="207">
        <v>0.11</v>
      </c>
      <c r="R64" s="207">
        <v>0.8</v>
      </c>
      <c r="S64" s="207">
        <v>0.5</v>
      </c>
      <c r="T64" s="207">
        <v>0.56000000000000005</v>
      </c>
      <c r="U64" s="207">
        <v>2.27</v>
      </c>
      <c r="V64" s="207">
        <v>0.35</v>
      </c>
      <c r="W64" s="207">
        <v>5.66</v>
      </c>
      <c r="X64" s="207">
        <v>2.85</v>
      </c>
      <c r="Y64" s="207">
        <v>0</v>
      </c>
      <c r="Z64" s="207">
        <v>5.17</v>
      </c>
      <c r="AA64" s="207">
        <v>1.54</v>
      </c>
      <c r="AB64" s="207">
        <v>0</v>
      </c>
      <c r="AC64" s="207">
        <v>2.4900000000000002</v>
      </c>
      <c r="AD64" s="207">
        <v>12.46</v>
      </c>
      <c r="AE64" s="207">
        <v>0</v>
      </c>
      <c r="AF64" s="207">
        <v>0</v>
      </c>
      <c r="AG64" s="207">
        <v>5.68</v>
      </c>
      <c r="AH64" s="207">
        <v>0</v>
      </c>
      <c r="AI64" s="207">
        <v>50.92</v>
      </c>
      <c r="AJ64" s="207">
        <v>0</v>
      </c>
      <c r="AK64" s="207">
        <v>15.85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4.21</v>
      </c>
      <c r="E65" s="207">
        <v>0</v>
      </c>
      <c r="F65" s="207">
        <v>0</v>
      </c>
      <c r="G65" s="207">
        <v>9.67</v>
      </c>
      <c r="H65" s="207">
        <v>0</v>
      </c>
      <c r="I65" s="207">
        <v>41.94</v>
      </c>
      <c r="J65" s="207">
        <v>0.49</v>
      </c>
      <c r="K65" s="207">
        <v>22.44</v>
      </c>
      <c r="L65" s="207">
        <v>0.8</v>
      </c>
      <c r="M65" s="207">
        <v>2.76</v>
      </c>
      <c r="N65" s="207">
        <v>2.25</v>
      </c>
      <c r="O65" s="207">
        <v>3.18</v>
      </c>
      <c r="P65" s="207">
        <v>0.95</v>
      </c>
      <c r="Q65" s="207">
        <v>0.11</v>
      </c>
      <c r="R65" s="207">
        <v>0.8</v>
      </c>
      <c r="S65" s="207">
        <v>0.5</v>
      </c>
      <c r="T65" s="207">
        <v>0.56000000000000005</v>
      </c>
      <c r="U65" s="207">
        <v>2.27</v>
      </c>
      <c r="V65" s="207">
        <v>0.35</v>
      </c>
      <c r="W65" s="207">
        <v>5.66</v>
      </c>
      <c r="X65" s="207">
        <v>2.85</v>
      </c>
      <c r="Y65" s="207">
        <v>0</v>
      </c>
      <c r="Z65" s="207">
        <v>5.17</v>
      </c>
      <c r="AA65" s="207">
        <v>1.54</v>
      </c>
      <c r="AB65" s="207">
        <v>0</v>
      </c>
      <c r="AC65" s="207">
        <v>2.4900000000000002</v>
      </c>
      <c r="AD65" s="207">
        <v>12.46</v>
      </c>
      <c r="AE65" s="207">
        <v>0</v>
      </c>
      <c r="AF65" s="207">
        <v>0</v>
      </c>
      <c r="AG65" s="207">
        <v>5.68</v>
      </c>
      <c r="AH65" s="207">
        <v>0</v>
      </c>
      <c r="AI65" s="207">
        <v>50.92</v>
      </c>
      <c r="AJ65" s="207">
        <v>0</v>
      </c>
      <c r="AK65" s="207">
        <v>15.85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4.21</v>
      </c>
      <c r="E66" s="207">
        <v>0</v>
      </c>
      <c r="F66" s="207">
        <v>0</v>
      </c>
      <c r="G66" s="207">
        <v>9.67</v>
      </c>
      <c r="H66" s="207">
        <v>0</v>
      </c>
      <c r="I66" s="207">
        <v>41.94</v>
      </c>
      <c r="J66" s="207">
        <v>0.49</v>
      </c>
      <c r="K66" s="207">
        <v>22.44</v>
      </c>
      <c r="L66" s="207">
        <v>0.41</v>
      </c>
      <c r="M66" s="207">
        <v>2.76</v>
      </c>
      <c r="N66" s="207">
        <v>2.25</v>
      </c>
      <c r="O66" s="207">
        <v>3.18</v>
      </c>
      <c r="P66" s="207">
        <v>0.95</v>
      </c>
      <c r="Q66" s="207">
        <v>0.11</v>
      </c>
      <c r="R66" s="207">
        <v>0.8</v>
      </c>
      <c r="S66" s="207">
        <v>0.5</v>
      </c>
      <c r="T66" s="207">
        <v>0.56000000000000005</v>
      </c>
      <c r="U66" s="207">
        <v>2.27</v>
      </c>
      <c r="V66" s="207">
        <v>0.35</v>
      </c>
      <c r="W66" s="207">
        <v>5.66</v>
      </c>
      <c r="X66" s="207">
        <v>2.85</v>
      </c>
      <c r="Y66" s="207">
        <v>0</v>
      </c>
      <c r="Z66" s="207">
        <v>5.17</v>
      </c>
      <c r="AA66" s="207">
        <v>1.54</v>
      </c>
      <c r="AB66" s="207">
        <v>0</v>
      </c>
      <c r="AC66" s="207">
        <v>2.4900000000000002</v>
      </c>
      <c r="AD66" s="207">
        <v>12.46</v>
      </c>
      <c r="AE66" s="207">
        <v>0</v>
      </c>
      <c r="AF66" s="207">
        <v>0</v>
      </c>
      <c r="AG66" s="207">
        <v>5.68</v>
      </c>
      <c r="AH66" s="207">
        <v>0</v>
      </c>
      <c r="AI66" s="207">
        <v>50.92</v>
      </c>
      <c r="AJ66" s="207">
        <v>0</v>
      </c>
      <c r="AK66" s="207">
        <v>15.85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4.21</v>
      </c>
      <c r="E67" s="207">
        <v>0</v>
      </c>
      <c r="F67" s="207">
        <v>0</v>
      </c>
      <c r="G67" s="207">
        <v>9.67</v>
      </c>
      <c r="H67" s="207">
        <v>0</v>
      </c>
      <c r="I67" s="207">
        <v>41.94</v>
      </c>
      <c r="J67" s="207">
        <v>0.49</v>
      </c>
      <c r="K67" s="207">
        <v>22.44</v>
      </c>
      <c r="L67" s="207">
        <v>0.41</v>
      </c>
      <c r="M67" s="207">
        <v>2.76</v>
      </c>
      <c r="N67" s="207">
        <v>2.25</v>
      </c>
      <c r="O67" s="207">
        <v>3.18</v>
      </c>
      <c r="P67" s="207">
        <v>0.95</v>
      </c>
      <c r="Q67" s="207">
        <v>7.0000000000000007E-2</v>
      </c>
      <c r="R67" s="207">
        <v>0.8</v>
      </c>
      <c r="S67" s="207">
        <v>0.5</v>
      </c>
      <c r="T67" s="207">
        <v>0.56000000000000005</v>
      </c>
      <c r="U67" s="207">
        <v>2.27</v>
      </c>
      <c r="V67" s="207">
        <v>0.35</v>
      </c>
      <c r="W67" s="207">
        <v>5.66</v>
      </c>
      <c r="X67" s="207">
        <v>2.85</v>
      </c>
      <c r="Y67" s="207">
        <v>0</v>
      </c>
      <c r="Z67" s="207">
        <v>5.17</v>
      </c>
      <c r="AA67" s="207">
        <v>1.54</v>
      </c>
      <c r="AB67" s="207">
        <v>0</v>
      </c>
      <c r="AC67" s="207">
        <v>2.4900000000000002</v>
      </c>
      <c r="AD67" s="207">
        <v>12.46</v>
      </c>
      <c r="AE67" s="207">
        <v>0</v>
      </c>
      <c r="AF67" s="207">
        <v>0</v>
      </c>
      <c r="AG67" s="207">
        <v>5.68</v>
      </c>
      <c r="AH67" s="207">
        <v>0</v>
      </c>
      <c r="AI67" s="207">
        <v>50.92</v>
      </c>
      <c r="AJ67" s="207">
        <v>0</v>
      </c>
      <c r="AK67" s="207">
        <v>17.649999999999999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4.21</v>
      </c>
      <c r="E68" s="207">
        <v>0</v>
      </c>
      <c r="F68" s="207">
        <v>0</v>
      </c>
      <c r="G68" s="207">
        <v>9.67</v>
      </c>
      <c r="H68" s="207">
        <v>0</v>
      </c>
      <c r="I68" s="207">
        <v>41.94</v>
      </c>
      <c r="J68" s="207">
        <v>0.49</v>
      </c>
      <c r="K68" s="207">
        <v>22.44</v>
      </c>
      <c r="L68" s="207">
        <v>0.41</v>
      </c>
      <c r="M68" s="207">
        <v>2.76</v>
      </c>
      <c r="N68" s="207">
        <v>2.25</v>
      </c>
      <c r="O68" s="207">
        <v>3.18</v>
      </c>
      <c r="P68" s="207">
        <v>0.95</v>
      </c>
      <c r="Q68" s="207">
        <v>7.0000000000000007E-2</v>
      </c>
      <c r="R68" s="207">
        <v>0.8</v>
      </c>
      <c r="S68" s="207">
        <v>0.5</v>
      </c>
      <c r="T68" s="207">
        <v>0.56000000000000005</v>
      </c>
      <c r="U68" s="207">
        <v>2.27</v>
      </c>
      <c r="V68" s="207">
        <v>0.35</v>
      </c>
      <c r="W68" s="207">
        <v>5.66</v>
      </c>
      <c r="X68" s="207">
        <v>2.85</v>
      </c>
      <c r="Y68" s="207">
        <v>0</v>
      </c>
      <c r="Z68" s="207">
        <v>5.17</v>
      </c>
      <c r="AA68" s="207">
        <v>1.54</v>
      </c>
      <c r="AB68" s="207">
        <v>0</v>
      </c>
      <c r="AC68" s="207">
        <v>2.4900000000000002</v>
      </c>
      <c r="AD68" s="207">
        <v>12.46</v>
      </c>
      <c r="AE68" s="207">
        <v>0</v>
      </c>
      <c r="AF68" s="207">
        <v>0</v>
      </c>
      <c r="AG68" s="207">
        <v>5.68</v>
      </c>
      <c r="AH68" s="207">
        <v>0</v>
      </c>
      <c r="AI68" s="207">
        <v>50.92</v>
      </c>
      <c r="AJ68" s="207">
        <v>0</v>
      </c>
      <c r="AK68" s="207">
        <v>17.649999999999999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4.21</v>
      </c>
      <c r="E69" s="207">
        <v>0</v>
      </c>
      <c r="F69" s="207">
        <v>0</v>
      </c>
      <c r="G69" s="207">
        <v>9.67</v>
      </c>
      <c r="H69" s="207">
        <v>0</v>
      </c>
      <c r="I69" s="207">
        <v>41.94</v>
      </c>
      <c r="J69" s="207">
        <v>0.49</v>
      </c>
      <c r="K69" s="207">
        <v>22.44</v>
      </c>
      <c r="L69" s="207">
        <v>0.41</v>
      </c>
      <c r="M69" s="207">
        <v>2.76</v>
      </c>
      <c r="N69" s="207">
        <v>2.25</v>
      </c>
      <c r="O69" s="207">
        <v>3.18</v>
      </c>
      <c r="P69" s="207">
        <v>0.95</v>
      </c>
      <c r="Q69" s="207">
        <v>7.0000000000000007E-2</v>
      </c>
      <c r="R69" s="207">
        <v>0.8</v>
      </c>
      <c r="S69" s="207">
        <v>0.5</v>
      </c>
      <c r="T69" s="207">
        <v>0.56000000000000005</v>
      </c>
      <c r="U69" s="207">
        <v>2.27</v>
      </c>
      <c r="V69" s="207">
        <v>0.35</v>
      </c>
      <c r="W69" s="207">
        <v>5.66</v>
      </c>
      <c r="X69" s="207">
        <v>2.85</v>
      </c>
      <c r="Y69" s="207">
        <v>0</v>
      </c>
      <c r="Z69" s="207">
        <v>5.17</v>
      </c>
      <c r="AA69" s="207">
        <v>1.54</v>
      </c>
      <c r="AB69" s="207">
        <v>0</v>
      </c>
      <c r="AC69" s="207">
        <v>2.4900000000000002</v>
      </c>
      <c r="AD69" s="207">
        <v>12.46</v>
      </c>
      <c r="AE69" s="207">
        <v>0</v>
      </c>
      <c r="AF69" s="207">
        <v>0</v>
      </c>
      <c r="AG69" s="207">
        <v>5.68</v>
      </c>
      <c r="AH69" s="207">
        <v>0</v>
      </c>
      <c r="AI69" s="207">
        <v>50.92</v>
      </c>
      <c r="AJ69" s="207">
        <v>0</v>
      </c>
      <c r="AK69" s="207">
        <v>17.649999999999999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4.21</v>
      </c>
      <c r="E70" s="207">
        <v>0</v>
      </c>
      <c r="F70" s="207">
        <v>0</v>
      </c>
      <c r="G70" s="207">
        <v>9.67</v>
      </c>
      <c r="H70" s="207">
        <v>0</v>
      </c>
      <c r="I70" s="207">
        <v>41.94</v>
      </c>
      <c r="J70" s="207">
        <v>0.49</v>
      </c>
      <c r="K70" s="207">
        <v>22.44</v>
      </c>
      <c r="L70" s="207">
        <v>0.41</v>
      </c>
      <c r="M70" s="207">
        <v>2.76</v>
      </c>
      <c r="N70" s="207">
        <v>2.25</v>
      </c>
      <c r="O70" s="207">
        <v>3.18</v>
      </c>
      <c r="P70" s="207">
        <v>0.95</v>
      </c>
      <c r="Q70" s="207">
        <v>7.0000000000000007E-2</v>
      </c>
      <c r="R70" s="207">
        <v>0.8</v>
      </c>
      <c r="S70" s="207">
        <v>0.5</v>
      </c>
      <c r="T70" s="207">
        <v>0.56000000000000005</v>
      </c>
      <c r="U70" s="207">
        <v>2.27</v>
      </c>
      <c r="V70" s="207">
        <v>0.35</v>
      </c>
      <c r="W70" s="207">
        <v>5.66</v>
      </c>
      <c r="X70" s="207">
        <v>2.85</v>
      </c>
      <c r="Y70" s="207">
        <v>0</v>
      </c>
      <c r="Z70" s="207">
        <v>5.17</v>
      </c>
      <c r="AA70" s="207">
        <v>1.54</v>
      </c>
      <c r="AB70" s="207">
        <v>0</v>
      </c>
      <c r="AC70" s="207">
        <v>1.56</v>
      </c>
      <c r="AD70" s="207">
        <v>12.46</v>
      </c>
      <c r="AE70" s="207">
        <v>0</v>
      </c>
      <c r="AF70" s="207">
        <v>0</v>
      </c>
      <c r="AG70" s="207">
        <v>5.68</v>
      </c>
      <c r="AH70" s="207">
        <v>0</v>
      </c>
      <c r="AI70" s="207">
        <v>50.92</v>
      </c>
      <c r="AJ70" s="207">
        <v>0</v>
      </c>
      <c r="AK70" s="207">
        <v>17.649999999999999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4.21</v>
      </c>
      <c r="E71" s="207">
        <v>0</v>
      </c>
      <c r="F71" s="207">
        <v>0</v>
      </c>
      <c r="G71" s="207">
        <v>9.67</v>
      </c>
      <c r="H71" s="207">
        <v>0</v>
      </c>
      <c r="I71" s="207">
        <v>41.94</v>
      </c>
      <c r="J71" s="207">
        <v>0.49</v>
      </c>
      <c r="K71" s="207">
        <v>22.44</v>
      </c>
      <c r="L71" s="207">
        <v>0.41</v>
      </c>
      <c r="M71" s="207">
        <v>2.76</v>
      </c>
      <c r="N71" s="207">
        <v>2.25</v>
      </c>
      <c r="O71" s="207">
        <v>3.18</v>
      </c>
      <c r="P71" s="207">
        <v>0.95</v>
      </c>
      <c r="Q71" s="207">
        <v>7.0000000000000007E-2</v>
      </c>
      <c r="R71" s="207">
        <v>0.8</v>
      </c>
      <c r="S71" s="207">
        <v>0.5</v>
      </c>
      <c r="T71" s="207">
        <v>0.56000000000000005</v>
      </c>
      <c r="U71" s="207">
        <v>2.27</v>
      </c>
      <c r="V71" s="207">
        <v>0.35</v>
      </c>
      <c r="W71" s="207">
        <v>5.66</v>
      </c>
      <c r="X71" s="207">
        <v>2.85</v>
      </c>
      <c r="Y71" s="207">
        <v>0</v>
      </c>
      <c r="Z71" s="207">
        <v>5.17</v>
      </c>
      <c r="AA71" s="207">
        <v>1.54</v>
      </c>
      <c r="AB71" s="207">
        <v>0</v>
      </c>
      <c r="AC71" s="207">
        <v>1.56</v>
      </c>
      <c r="AD71" s="207">
        <v>12.46</v>
      </c>
      <c r="AE71" s="207">
        <v>0</v>
      </c>
      <c r="AF71" s="207">
        <v>0</v>
      </c>
      <c r="AG71" s="207">
        <v>-26.13</v>
      </c>
      <c r="AH71" s="207">
        <v>0</v>
      </c>
      <c r="AI71" s="207">
        <v>50.92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4.21</v>
      </c>
      <c r="E72" s="207">
        <v>0</v>
      </c>
      <c r="F72" s="207">
        <v>0</v>
      </c>
      <c r="G72" s="207">
        <v>9.67</v>
      </c>
      <c r="H72" s="207">
        <v>0</v>
      </c>
      <c r="I72" s="207">
        <v>41.94</v>
      </c>
      <c r="J72" s="207">
        <v>0.49</v>
      </c>
      <c r="K72" s="207">
        <v>22.44</v>
      </c>
      <c r="L72" s="207">
        <v>0.41</v>
      </c>
      <c r="M72" s="207">
        <v>2.76</v>
      </c>
      <c r="N72" s="207">
        <v>2.25</v>
      </c>
      <c r="O72" s="207">
        <v>3.18</v>
      </c>
      <c r="P72" s="207">
        <v>0.95</v>
      </c>
      <c r="Q72" s="207">
        <v>7.0000000000000007E-2</v>
      </c>
      <c r="R72" s="207">
        <v>0.8</v>
      </c>
      <c r="S72" s="207">
        <v>0.5</v>
      </c>
      <c r="T72" s="207">
        <v>0.56000000000000005</v>
      </c>
      <c r="U72" s="207">
        <v>2.27</v>
      </c>
      <c r="V72" s="207">
        <v>0.35</v>
      </c>
      <c r="W72" s="207">
        <v>5.66</v>
      </c>
      <c r="X72" s="207">
        <v>2.85</v>
      </c>
      <c r="Y72" s="207">
        <v>0</v>
      </c>
      <c r="Z72" s="207">
        <v>5.17</v>
      </c>
      <c r="AA72" s="207">
        <v>1.54</v>
      </c>
      <c r="AB72" s="207">
        <v>0</v>
      </c>
      <c r="AC72" s="207">
        <v>1.56</v>
      </c>
      <c r="AD72" s="207">
        <v>12.46</v>
      </c>
      <c r="AE72" s="207">
        <v>0</v>
      </c>
      <c r="AF72" s="207">
        <v>0</v>
      </c>
      <c r="AG72" s="207">
        <v>-26.13</v>
      </c>
      <c r="AH72" s="207">
        <v>0</v>
      </c>
      <c r="AI72" s="207">
        <v>50.92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4.21</v>
      </c>
      <c r="E73" s="207">
        <v>0</v>
      </c>
      <c r="F73" s="207">
        <v>0</v>
      </c>
      <c r="G73" s="207">
        <v>9.67</v>
      </c>
      <c r="H73" s="207">
        <v>0</v>
      </c>
      <c r="I73" s="207">
        <v>41.94</v>
      </c>
      <c r="J73" s="207">
        <v>0.49</v>
      </c>
      <c r="K73" s="207">
        <v>22.44</v>
      </c>
      <c r="L73" s="207">
        <v>0.41</v>
      </c>
      <c r="M73" s="207">
        <v>2.76</v>
      </c>
      <c r="N73" s="207">
        <v>2.25</v>
      </c>
      <c r="O73" s="207">
        <v>3.18</v>
      </c>
      <c r="P73" s="207">
        <v>0.95</v>
      </c>
      <c r="Q73" s="207">
        <v>7.0000000000000007E-2</v>
      </c>
      <c r="R73" s="207">
        <v>0.8</v>
      </c>
      <c r="S73" s="207">
        <v>0.5</v>
      </c>
      <c r="T73" s="207">
        <v>0.56000000000000005</v>
      </c>
      <c r="U73" s="207">
        <v>2.27</v>
      </c>
      <c r="V73" s="207">
        <v>0.35</v>
      </c>
      <c r="W73" s="207">
        <v>5.66</v>
      </c>
      <c r="X73" s="207">
        <v>2.85</v>
      </c>
      <c r="Y73" s="207">
        <v>0</v>
      </c>
      <c r="Z73" s="207">
        <v>5.17</v>
      </c>
      <c r="AA73" s="207">
        <v>1.54</v>
      </c>
      <c r="AB73" s="207">
        <v>0</v>
      </c>
      <c r="AC73" s="207">
        <v>3.52</v>
      </c>
      <c r="AD73" s="207">
        <v>12.46</v>
      </c>
      <c r="AE73" s="207">
        <v>0</v>
      </c>
      <c r="AF73" s="207">
        <v>0</v>
      </c>
      <c r="AG73" s="207">
        <v>-7.03</v>
      </c>
      <c r="AH73" s="207">
        <v>0</v>
      </c>
      <c r="AI73" s="207">
        <v>50.92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4.21</v>
      </c>
      <c r="E74" s="207">
        <v>0</v>
      </c>
      <c r="F74" s="207">
        <v>0</v>
      </c>
      <c r="G74" s="207">
        <v>9.67</v>
      </c>
      <c r="H74" s="207">
        <v>0</v>
      </c>
      <c r="I74" s="207">
        <v>41.94</v>
      </c>
      <c r="J74" s="207">
        <v>0.49</v>
      </c>
      <c r="K74" s="207">
        <v>22.44</v>
      </c>
      <c r="L74" s="207">
        <v>0.41</v>
      </c>
      <c r="M74" s="207">
        <v>2.76</v>
      </c>
      <c r="N74" s="207">
        <v>2.25</v>
      </c>
      <c r="O74" s="207">
        <v>3.18</v>
      </c>
      <c r="P74" s="207">
        <v>0.95</v>
      </c>
      <c r="Q74" s="207">
        <v>7.0000000000000007E-2</v>
      </c>
      <c r="R74" s="207">
        <v>0.8</v>
      </c>
      <c r="S74" s="207">
        <v>0.5</v>
      </c>
      <c r="T74" s="207">
        <v>0.56000000000000005</v>
      </c>
      <c r="U74" s="207">
        <v>2.27</v>
      </c>
      <c r="V74" s="207">
        <v>0.35</v>
      </c>
      <c r="W74" s="207">
        <v>5.66</v>
      </c>
      <c r="X74" s="207">
        <v>2.85</v>
      </c>
      <c r="Y74" s="207">
        <v>0</v>
      </c>
      <c r="Z74" s="207">
        <v>5.17</v>
      </c>
      <c r="AA74" s="207">
        <v>1.54</v>
      </c>
      <c r="AB74" s="207">
        <v>0</v>
      </c>
      <c r="AC74" s="207">
        <v>3.52</v>
      </c>
      <c r="AD74" s="207">
        <v>12.46</v>
      </c>
      <c r="AE74" s="207">
        <v>0</v>
      </c>
      <c r="AF74" s="207">
        <v>0</v>
      </c>
      <c r="AG74" s="207">
        <v>-7.03</v>
      </c>
      <c r="AH74" s="207">
        <v>0</v>
      </c>
      <c r="AI74" s="207">
        <v>50.92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4.21</v>
      </c>
      <c r="E75" s="207">
        <v>0</v>
      </c>
      <c r="F75" s="207">
        <v>0</v>
      </c>
      <c r="G75" s="207">
        <v>9.67</v>
      </c>
      <c r="H75" s="207">
        <v>0</v>
      </c>
      <c r="I75" s="207">
        <v>41.94</v>
      </c>
      <c r="J75" s="207">
        <v>0.49</v>
      </c>
      <c r="K75" s="207">
        <v>22.44</v>
      </c>
      <c r="L75" s="207">
        <v>0.41</v>
      </c>
      <c r="M75" s="207">
        <v>2.76</v>
      </c>
      <c r="N75" s="207">
        <v>2.25</v>
      </c>
      <c r="O75" s="207">
        <v>3.18</v>
      </c>
      <c r="P75" s="207">
        <v>0.95</v>
      </c>
      <c r="Q75" s="207">
        <v>7.0000000000000007E-2</v>
      </c>
      <c r="R75" s="207">
        <v>0.8</v>
      </c>
      <c r="S75" s="207">
        <v>0.5</v>
      </c>
      <c r="T75" s="207">
        <v>0.56000000000000005</v>
      </c>
      <c r="U75" s="207">
        <v>2.27</v>
      </c>
      <c r="V75" s="207">
        <v>0.35</v>
      </c>
      <c r="W75" s="207">
        <v>5.66</v>
      </c>
      <c r="X75" s="207">
        <v>2.85</v>
      </c>
      <c r="Y75" s="207">
        <v>0</v>
      </c>
      <c r="Z75" s="207">
        <v>5.17</v>
      </c>
      <c r="AA75" s="207">
        <v>1.54</v>
      </c>
      <c r="AB75" s="207">
        <v>0</v>
      </c>
      <c r="AC75" s="207">
        <v>3.52</v>
      </c>
      <c r="AD75" s="207">
        <v>12.46</v>
      </c>
      <c r="AE75" s="207">
        <v>0</v>
      </c>
      <c r="AF75" s="207">
        <v>0</v>
      </c>
      <c r="AG75" s="207">
        <v>-7.03</v>
      </c>
      <c r="AH75" s="207">
        <v>0</v>
      </c>
      <c r="AI75" s="207">
        <v>50.92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4.21</v>
      </c>
      <c r="E76" s="207">
        <v>0</v>
      </c>
      <c r="F76" s="207">
        <v>0</v>
      </c>
      <c r="G76" s="207">
        <v>9.67</v>
      </c>
      <c r="H76" s="207">
        <v>0</v>
      </c>
      <c r="I76" s="207">
        <v>41.94</v>
      </c>
      <c r="J76" s="207">
        <v>0.49</v>
      </c>
      <c r="K76" s="207">
        <v>22.44</v>
      </c>
      <c r="L76" s="207">
        <v>0.41</v>
      </c>
      <c r="M76" s="207">
        <v>2.76</v>
      </c>
      <c r="N76" s="207">
        <v>2.25</v>
      </c>
      <c r="O76" s="207">
        <v>3.18</v>
      </c>
      <c r="P76" s="207">
        <v>0.95</v>
      </c>
      <c r="Q76" s="207">
        <v>7.0000000000000007E-2</v>
      </c>
      <c r="R76" s="207">
        <v>0.8</v>
      </c>
      <c r="S76" s="207">
        <v>0.5</v>
      </c>
      <c r="T76" s="207">
        <v>0.56000000000000005</v>
      </c>
      <c r="U76" s="207">
        <v>2.27</v>
      </c>
      <c r="V76" s="207">
        <v>0.35</v>
      </c>
      <c r="W76" s="207">
        <v>5.66</v>
      </c>
      <c r="X76" s="207">
        <v>2.85</v>
      </c>
      <c r="Y76" s="207">
        <v>0</v>
      </c>
      <c r="Z76" s="207">
        <v>5.17</v>
      </c>
      <c r="AA76" s="207">
        <v>1.54</v>
      </c>
      <c r="AB76" s="207">
        <v>0</v>
      </c>
      <c r="AC76" s="207">
        <v>3.52</v>
      </c>
      <c r="AD76" s="207">
        <v>12.46</v>
      </c>
      <c r="AE76" s="207">
        <v>0</v>
      </c>
      <c r="AF76" s="207">
        <v>0</v>
      </c>
      <c r="AG76" s="207">
        <v>-7.03</v>
      </c>
      <c r="AH76" s="207">
        <v>0</v>
      </c>
      <c r="AI76" s="207">
        <v>50.92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4.21</v>
      </c>
      <c r="E77" s="207">
        <v>0</v>
      </c>
      <c r="F77" s="207">
        <v>0</v>
      </c>
      <c r="G77" s="207">
        <v>9.67</v>
      </c>
      <c r="H77" s="207">
        <v>0</v>
      </c>
      <c r="I77" s="207">
        <v>41.94</v>
      </c>
      <c r="J77" s="207">
        <v>0.49</v>
      </c>
      <c r="K77" s="207">
        <v>22.44</v>
      </c>
      <c r="L77" s="207">
        <v>0.41</v>
      </c>
      <c r="M77" s="207">
        <v>2.76</v>
      </c>
      <c r="N77" s="207">
        <v>2.25</v>
      </c>
      <c r="O77" s="207">
        <v>3.18</v>
      </c>
      <c r="P77" s="207">
        <v>0.95</v>
      </c>
      <c r="Q77" s="207">
        <v>7.0000000000000007E-2</v>
      </c>
      <c r="R77" s="207">
        <v>0.8</v>
      </c>
      <c r="S77" s="207">
        <v>0.5</v>
      </c>
      <c r="T77" s="207">
        <v>0.56000000000000005</v>
      </c>
      <c r="U77" s="207">
        <v>2.27</v>
      </c>
      <c r="V77" s="207">
        <v>0.35</v>
      </c>
      <c r="W77" s="207">
        <v>5.66</v>
      </c>
      <c r="X77" s="207">
        <v>2.85</v>
      </c>
      <c r="Y77" s="207">
        <v>0</v>
      </c>
      <c r="Z77" s="207">
        <v>5.17</v>
      </c>
      <c r="AA77" s="207">
        <v>1.54</v>
      </c>
      <c r="AB77" s="207">
        <v>0</v>
      </c>
      <c r="AC77" s="207">
        <v>3.52</v>
      </c>
      <c r="AD77" s="207">
        <v>12.46</v>
      </c>
      <c r="AE77" s="207">
        <v>0</v>
      </c>
      <c r="AF77" s="207">
        <v>0</v>
      </c>
      <c r="AG77" s="207">
        <v>-7.03</v>
      </c>
      <c r="AH77" s="207">
        <v>0</v>
      </c>
      <c r="AI77" s="207">
        <v>50.92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4.21</v>
      </c>
      <c r="E78" s="207">
        <v>0</v>
      </c>
      <c r="F78" s="207">
        <v>0</v>
      </c>
      <c r="G78" s="207">
        <v>9.67</v>
      </c>
      <c r="H78" s="207">
        <v>0</v>
      </c>
      <c r="I78" s="207">
        <v>41.94</v>
      </c>
      <c r="J78" s="207">
        <v>0.49</v>
      </c>
      <c r="K78" s="207">
        <v>22.44</v>
      </c>
      <c r="L78" s="207">
        <v>0.41</v>
      </c>
      <c r="M78" s="207">
        <v>2.76</v>
      </c>
      <c r="N78" s="207">
        <v>2.25</v>
      </c>
      <c r="O78" s="207">
        <v>3.18</v>
      </c>
      <c r="P78" s="207">
        <v>0.95</v>
      </c>
      <c r="Q78" s="207">
        <v>7.0000000000000007E-2</v>
      </c>
      <c r="R78" s="207">
        <v>0.8</v>
      </c>
      <c r="S78" s="207">
        <v>0.5</v>
      </c>
      <c r="T78" s="207">
        <v>0.56000000000000005</v>
      </c>
      <c r="U78" s="207">
        <v>2.27</v>
      </c>
      <c r="V78" s="207">
        <v>0.35</v>
      </c>
      <c r="W78" s="207">
        <v>5.66</v>
      </c>
      <c r="X78" s="207">
        <v>2.85</v>
      </c>
      <c r="Y78" s="207">
        <v>0</v>
      </c>
      <c r="Z78" s="207">
        <v>5.17</v>
      </c>
      <c r="AA78" s="207">
        <v>1.54</v>
      </c>
      <c r="AB78" s="207">
        <v>0</v>
      </c>
      <c r="AC78" s="207">
        <v>3.52</v>
      </c>
      <c r="AD78" s="207">
        <v>12.46</v>
      </c>
      <c r="AE78" s="207">
        <v>0</v>
      </c>
      <c r="AF78" s="207">
        <v>0</v>
      </c>
      <c r="AG78" s="207">
        <v>-7.03</v>
      </c>
      <c r="AH78" s="207">
        <v>0</v>
      </c>
      <c r="AI78" s="207">
        <v>50.92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4.21</v>
      </c>
      <c r="E79" s="207">
        <v>0</v>
      </c>
      <c r="F79" s="207">
        <v>0</v>
      </c>
      <c r="G79" s="207">
        <v>9.67</v>
      </c>
      <c r="H79" s="207">
        <v>0</v>
      </c>
      <c r="I79" s="207">
        <v>41.94</v>
      </c>
      <c r="J79" s="207">
        <v>0.49</v>
      </c>
      <c r="K79" s="207">
        <v>22.44</v>
      </c>
      <c r="L79" s="207">
        <v>0.41</v>
      </c>
      <c r="M79" s="207">
        <v>2.76</v>
      </c>
      <c r="N79" s="207">
        <v>2.25</v>
      </c>
      <c r="O79" s="207">
        <v>3.18</v>
      </c>
      <c r="P79" s="207">
        <v>0.95</v>
      </c>
      <c r="Q79" s="207">
        <v>0.86</v>
      </c>
      <c r="R79" s="207">
        <v>0.8</v>
      </c>
      <c r="S79" s="207">
        <v>0.5</v>
      </c>
      <c r="T79" s="207">
        <v>0.56000000000000005</v>
      </c>
      <c r="U79" s="207">
        <v>2.27</v>
      </c>
      <c r="V79" s="207">
        <v>0.35</v>
      </c>
      <c r="W79" s="207">
        <v>5.66</v>
      </c>
      <c r="X79" s="207">
        <v>2.85</v>
      </c>
      <c r="Y79" s="207">
        <v>0</v>
      </c>
      <c r="Z79" s="207">
        <v>5.17</v>
      </c>
      <c r="AA79" s="207">
        <v>1.54</v>
      </c>
      <c r="AB79" s="207">
        <v>0</v>
      </c>
      <c r="AC79" s="207">
        <v>3.52</v>
      </c>
      <c r="AD79" s="207">
        <v>12.46</v>
      </c>
      <c r="AE79" s="207">
        <v>0</v>
      </c>
      <c r="AF79" s="207">
        <v>0</v>
      </c>
      <c r="AG79" s="207">
        <v>-7.03</v>
      </c>
      <c r="AH79" s="207">
        <v>0</v>
      </c>
      <c r="AI79" s="207">
        <v>50.92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4.21</v>
      </c>
      <c r="E80" s="207">
        <v>0</v>
      </c>
      <c r="F80" s="207">
        <v>0</v>
      </c>
      <c r="G80" s="207">
        <v>9.67</v>
      </c>
      <c r="H80" s="207">
        <v>0</v>
      </c>
      <c r="I80" s="207">
        <v>41.94</v>
      </c>
      <c r="J80" s="207">
        <v>0.49</v>
      </c>
      <c r="K80" s="207">
        <v>22.44</v>
      </c>
      <c r="L80" s="207">
        <v>0.41</v>
      </c>
      <c r="M80" s="207">
        <v>2.76</v>
      </c>
      <c r="N80" s="207">
        <v>2.25</v>
      </c>
      <c r="O80" s="207">
        <v>3.18</v>
      </c>
      <c r="P80" s="207">
        <v>0.95</v>
      </c>
      <c r="Q80" s="207">
        <v>1.6</v>
      </c>
      <c r="R80" s="207">
        <v>0.8</v>
      </c>
      <c r="S80" s="207">
        <v>0.5</v>
      </c>
      <c r="T80" s="207">
        <v>0.56000000000000005</v>
      </c>
      <c r="U80" s="207">
        <v>2.27</v>
      </c>
      <c r="V80" s="207">
        <v>0.35</v>
      </c>
      <c r="W80" s="207">
        <v>5.66</v>
      </c>
      <c r="X80" s="207">
        <v>2.85</v>
      </c>
      <c r="Y80" s="207">
        <v>0</v>
      </c>
      <c r="Z80" s="207">
        <v>5.17</v>
      </c>
      <c r="AA80" s="207">
        <v>1.54</v>
      </c>
      <c r="AB80" s="207">
        <v>0</v>
      </c>
      <c r="AC80" s="207">
        <v>3.52</v>
      </c>
      <c r="AD80" s="207">
        <v>12.46</v>
      </c>
      <c r="AE80" s="207">
        <v>0</v>
      </c>
      <c r="AF80" s="207">
        <v>0</v>
      </c>
      <c r="AG80" s="207">
        <v>-7.03</v>
      </c>
      <c r="AH80" s="207">
        <v>0</v>
      </c>
      <c r="AI80" s="207">
        <v>50.92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4.21</v>
      </c>
      <c r="E81" s="207">
        <v>0</v>
      </c>
      <c r="F81" s="207">
        <v>0</v>
      </c>
      <c r="G81" s="207">
        <v>9.67</v>
      </c>
      <c r="H81" s="207">
        <v>0</v>
      </c>
      <c r="I81" s="207">
        <v>41.94</v>
      </c>
      <c r="J81" s="207">
        <v>0.49</v>
      </c>
      <c r="K81" s="207">
        <v>22.44</v>
      </c>
      <c r="L81" s="207">
        <v>0.41</v>
      </c>
      <c r="M81" s="207">
        <v>2.76</v>
      </c>
      <c r="N81" s="207">
        <v>2.25</v>
      </c>
      <c r="O81" s="207">
        <v>3.18</v>
      </c>
      <c r="P81" s="207">
        <v>0.95</v>
      </c>
      <c r="Q81" s="207">
        <v>2.2400000000000002</v>
      </c>
      <c r="R81" s="207">
        <v>0.8</v>
      </c>
      <c r="S81" s="207">
        <v>0.5</v>
      </c>
      <c r="T81" s="207">
        <v>0.56000000000000005</v>
      </c>
      <c r="U81" s="207">
        <v>2.27</v>
      </c>
      <c r="V81" s="207">
        <v>0.35</v>
      </c>
      <c r="W81" s="207">
        <v>5.66</v>
      </c>
      <c r="X81" s="207">
        <v>2.85</v>
      </c>
      <c r="Y81" s="207">
        <v>0</v>
      </c>
      <c r="Z81" s="207">
        <v>5.17</v>
      </c>
      <c r="AA81" s="207">
        <v>1.54</v>
      </c>
      <c r="AB81" s="207">
        <v>0</v>
      </c>
      <c r="AC81" s="207">
        <v>3.52</v>
      </c>
      <c r="AD81" s="207">
        <v>12.46</v>
      </c>
      <c r="AE81" s="207">
        <v>0</v>
      </c>
      <c r="AF81" s="207">
        <v>0</v>
      </c>
      <c r="AG81" s="207">
        <v>-7.03</v>
      </c>
      <c r="AH81" s="207">
        <v>0</v>
      </c>
      <c r="AI81" s="207">
        <v>50.92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4.21</v>
      </c>
      <c r="E82" s="207">
        <v>0</v>
      </c>
      <c r="F82" s="207">
        <v>0</v>
      </c>
      <c r="G82" s="207">
        <v>9.67</v>
      </c>
      <c r="H82" s="207">
        <v>0</v>
      </c>
      <c r="I82" s="207">
        <v>41.94</v>
      </c>
      <c r="J82" s="207">
        <v>0.49</v>
      </c>
      <c r="K82" s="207">
        <v>22.44</v>
      </c>
      <c r="L82" s="207">
        <v>0.41</v>
      </c>
      <c r="M82" s="207">
        <v>2.76</v>
      </c>
      <c r="N82" s="207">
        <v>2.25</v>
      </c>
      <c r="O82" s="207">
        <v>3.18</v>
      </c>
      <c r="P82" s="207">
        <v>0.95</v>
      </c>
      <c r="Q82" s="207">
        <v>2.2400000000000002</v>
      </c>
      <c r="R82" s="207">
        <v>0.8</v>
      </c>
      <c r="S82" s="207">
        <v>0.5</v>
      </c>
      <c r="T82" s="207">
        <v>0.56000000000000005</v>
      </c>
      <c r="U82" s="207">
        <v>2.27</v>
      </c>
      <c r="V82" s="207">
        <v>0.35</v>
      </c>
      <c r="W82" s="207">
        <v>5.66</v>
      </c>
      <c r="X82" s="207">
        <v>2.85</v>
      </c>
      <c r="Y82" s="207">
        <v>0</v>
      </c>
      <c r="Z82" s="207">
        <v>5.17</v>
      </c>
      <c r="AA82" s="207">
        <v>1.54</v>
      </c>
      <c r="AB82" s="207">
        <v>0</v>
      </c>
      <c r="AC82" s="207">
        <v>1.56</v>
      </c>
      <c r="AD82" s="207">
        <v>12.46</v>
      </c>
      <c r="AE82" s="207">
        <v>0</v>
      </c>
      <c r="AF82" s="207">
        <v>0</v>
      </c>
      <c r="AG82" s="207">
        <v>-7.03</v>
      </c>
      <c r="AH82" s="207">
        <v>0</v>
      </c>
      <c r="AI82" s="207">
        <v>50.92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4.21</v>
      </c>
      <c r="E83" s="207">
        <v>0</v>
      </c>
      <c r="F83" s="207">
        <v>0</v>
      </c>
      <c r="G83" s="207">
        <v>9.67</v>
      </c>
      <c r="H83" s="207">
        <v>0</v>
      </c>
      <c r="I83" s="207">
        <v>42.43</v>
      </c>
      <c r="J83" s="207">
        <v>0.49</v>
      </c>
      <c r="K83" s="207">
        <v>22.44</v>
      </c>
      <c r="L83" s="207">
        <v>0.41</v>
      </c>
      <c r="M83" s="207">
        <v>2.76</v>
      </c>
      <c r="N83" s="207">
        <v>2.25</v>
      </c>
      <c r="O83" s="207">
        <v>3.18</v>
      </c>
      <c r="P83" s="207">
        <v>0.95</v>
      </c>
      <c r="Q83" s="207">
        <v>2.2400000000000002</v>
      </c>
      <c r="R83" s="207">
        <v>0.8</v>
      </c>
      <c r="S83" s="207">
        <v>0.5</v>
      </c>
      <c r="T83" s="207">
        <v>0.56000000000000005</v>
      </c>
      <c r="U83" s="207">
        <v>2.27</v>
      </c>
      <c r="V83" s="207">
        <v>0.35</v>
      </c>
      <c r="W83" s="207">
        <v>5.66</v>
      </c>
      <c r="X83" s="207">
        <v>2.85</v>
      </c>
      <c r="Y83" s="207">
        <v>0</v>
      </c>
      <c r="Z83" s="207">
        <v>5.17</v>
      </c>
      <c r="AA83" s="207">
        <v>1.54</v>
      </c>
      <c r="AB83" s="207">
        <v>0</v>
      </c>
      <c r="AC83" s="207">
        <v>1.56</v>
      </c>
      <c r="AD83" s="207">
        <v>12.46</v>
      </c>
      <c r="AE83" s="207">
        <v>0</v>
      </c>
      <c r="AF83" s="207">
        <v>0</v>
      </c>
      <c r="AG83" s="207">
        <v>46.68</v>
      </c>
      <c r="AH83" s="207">
        <v>0</v>
      </c>
      <c r="AI83" s="207">
        <v>50.92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4.21</v>
      </c>
      <c r="E84" s="207">
        <v>0</v>
      </c>
      <c r="F84" s="207">
        <v>0</v>
      </c>
      <c r="G84" s="207">
        <v>9.67</v>
      </c>
      <c r="H84" s="207">
        <v>0</v>
      </c>
      <c r="I84" s="207">
        <v>42.43</v>
      </c>
      <c r="J84" s="207">
        <v>0.49</v>
      </c>
      <c r="K84" s="207">
        <v>22.44</v>
      </c>
      <c r="L84" s="207">
        <v>0.41</v>
      </c>
      <c r="M84" s="207">
        <v>2.76</v>
      </c>
      <c r="N84" s="207">
        <v>2.25</v>
      </c>
      <c r="O84" s="207">
        <v>3.18</v>
      </c>
      <c r="P84" s="207">
        <v>0.95</v>
      </c>
      <c r="Q84" s="207">
        <v>2.2400000000000002</v>
      </c>
      <c r="R84" s="207">
        <v>0.8</v>
      </c>
      <c r="S84" s="207">
        <v>0.5</v>
      </c>
      <c r="T84" s="207">
        <v>0.56000000000000005</v>
      </c>
      <c r="U84" s="207">
        <v>2.27</v>
      </c>
      <c r="V84" s="207">
        <v>0.35</v>
      </c>
      <c r="W84" s="207">
        <v>5.66</v>
      </c>
      <c r="X84" s="207">
        <v>2.85</v>
      </c>
      <c r="Y84" s="207">
        <v>0</v>
      </c>
      <c r="Z84" s="207">
        <v>5.17</v>
      </c>
      <c r="AA84" s="207">
        <v>1.54</v>
      </c>
      <c r="AB84" s="207">
        <v>0</v>
      </c>
      <c r="AC84" s="207">
        <v>1.56</v>
      </c>
      <c r="AD84" s="207">
        <v>12.46</v>
      </c>
      <c r="AE84" s="207">
        <v>0</v>
      </c>
      <c r="AF84" s="207">
        <v>0</v>
      </c>
      <c r="AG84" s="207">
        <v>46.68</v>
      </c>
      <c r="AH84" s="207">
        <v>0</v>
      </c>
      <c r="AI84" s="207">
        <v>50.92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4.21</v>
      </c>
      <c r="E85" s="207">
        <v>0</v>
      </c>
      <c r="F85" s="207">
        <v>0</v>
      </c>
      <c r="G85" s="207">
        <v>9.67</v>
      </c>
      <c r="H85" s="207">
        <v>0</v>
      </c>
      <c r="I85" s="207">
        <v>42.43</v>
      </c>
      <c r="J85" s="207">
        <v>0.49</v>
      </c>
      <c r="K85" s="207">
        <v>22.44</v>
      </c>
      <c r="L85" s="207">
        <v>0.41</v>
      </c>
      <c r="M85" s="207">
        <v>2.76</v>
      </c>
      <c r="N85" s="207">
        <v>2.25</v>
      </c>
      <c r="O85" s="207">
        <v>3.18</v>
      </c>
      <c r="P85" s="207">
        <v>0.95</v>
      </c>
      <c r="Q85" s="207">
        <v>2.2400000000000002</v>
      </c>
      <c r="R85" s="207">
        <v>0.8</v>
      </c>
      <c r="S85" s="207">
        <v>0.5</v>
      </c>
      <c r="T85" s="207">
        <v>0.56000000000000005</v>
      </c>
      <c r="U85" s="207">
        <v>2.27</v>
      </c>
      <c r="V85" s="207">
        <v>0.35</v>
      </c>
      <c r="W85" s="207">
        <v>5.66</v>
      </c>
      <c r="X85" s="207">
        <v>2.85</v>
      </c>
      <c r="Y85" s="207">
        <v>0</v>
      </c>
      <c r="Z85" s="207">
        <v>5.17</v>
      </c>
      <c r="AA85" s="207">
        <v>1.54</v>
      </c>
      <c r="AB85" s="207">
        <v>0</v>
      </c>
      <c r="AC85" s="207">
        <v>1.56</v>
      </c>
      <c r="AD85" s="207">
        <v>12.46</v>
      </c>
      <c r="AE85" s="207">
        <v>0</v>
      </c>
      <c r="AF85" s="207">
        <v>0</v>
      </c>
      <c r="AG85" s="207">
        <v>46.68</v>
      </c>
      <c r="AH85" s="207">
        <v>0</v>
      </c>
      <c r="AI85" s="207">
        <v>50.92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4.21</v>
      </c>
      <c r="E86" s="207">
        <v>0</v>
      </c>
      <c r="F86" s="207">
        <v>0</v>
      </c>
      <c r="G86" s="207">
        <v>9.67</v>
      </c>
      <c r="H86" s="207">
        <v>0</v>
      </c>
      <c r="I86" s="207">
        <v>42.43</v>
      </c>
      <c r="J86" s="207">
        <v>0.49</v>
      </c>
      <c r="K86" s="207">
        <v>22.44</v>
      </c>
      <c r="L86" s="207">
        <v>0.41</v>
      </c>
      <c r="M86" s="207">
        <v>2.76</v>
      </c>
      <c r="N86" s="207">
        <v>2.25</v>
      </c>
      <c r="O86" s="207">
        <v>3.18</v>
      </c>
      <c r="P86" s="207">
        <v>0.95</v>
      </c>
      <c r="Q86" s="207">
        <v>2.2400000000000002</v>
      </c>
      <c r="R86" s="207">
        <v>0.8</v>
      </c>
      <c r="S86" s="207">
        <v>0.5</v>
      </c>
      <c r="T86" s="207">
        <v>0.56000000000000005</v>
      </c>
      <c r="U86" s="207">
        <v>2.27</v>
      </c>
      <c r="V86" s="207">
        <v>0.35</v>
      </c>
      <c r="W86" s="207">
        <v>5.66</v>
      </c>
      <c r="X86" s="207">
        <v>2.85</v>
      </c>
      <c r="Y86" s="207">
        <v>0</v>
      </c>
      <c r="Z86" s="207">
        <v>5.17</v>
      </c>
      <c r="AA86" s="207">
        <v>1.54</v>
      </c>
      <c r="AB86" s="207">
        <v>0</v>
      </c>
      <c r="AC86" s="207">
        <v>1.56</v>
      </c>
      <c r="AD86" s="207">
        <v>12.46</v>
      </c>
      <c r="AE86" s="207">
        <v>0</v>
      </c>
      <c r="AF86" s="207">
        <v>0</v>
      </c>
      <c r="AG86" s="207">
        <v>46.68</v>
      </c>
      <c r="AH86" s="207">
        <v>0</v>
      </c>
      <c r="AI86" s="207">
        <v>50.92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4.21</v>
      </c>
      <c r="E87" s="207">
        <v>0</v>
      </c>
      <c r="F87" s="207">
        <v>0</v>
      </c>
      <c r="G87" s="207">
        <v>9.67</v>
      </c>
      <c r="H87" s="207">
        <v>0</v>
      </c>
      <c r="I87" s="207">
        <v>42.43</v>
      </c>
      <c r="J87" s="207">
        <v>0.49</v>
      </c>
      <c r="K87" s="207">
        <v>22.44</v>
      </c>
      <c r="L87" s="207">
        <v>0.41</v>
      </c>
      <c r="M87" s="207">
        <v>2.76</v>
      </c>
      <c r="N87" s="207">
        <v>2.25</v>
      </c>
      <c r="O87" s="207">
        <v>3.18</v>
      </c>
      <c r="P87" s="207">
        <v>0.95</v>
      </c>
      <c r="Q87" s="207">
        <v>2.2400000000000002</v>
      </c>
      <c r="R87" s="207">
        <v>0.8</v>
      </c>
      <c r="S87" s="207">
        <v>0.5</v>
      </c>
      <c r="T87" s="207">
        <v>0.56000000000000005</v>
      </c>
      <c r="U87" s="207">
        <v>2.27</v>
      </c>
      <c r="V87" s="207">
        <v>0.35</v>
      </c>
      <c r="W87" s="207">
        <v>5.66</v>
      </c>
      <c r="X87" s="207">
        <v>2.85</v>
      </c>
      <c r="Y87" s="207">
        <v>0</v>
      </c>
      <c r="Z87" s="207">
        <v>5.17</v>
      </c>
      <c r="AA87" s="207">
        <v>1.54</v>
      </c>
      <c r="AB87" s="207">
        <v>0</v>
      </c>
      <c r="AC87" s="207">
        <v>1.56</v>
      </c>
      <c r="AD87" s="207">
        <v>12.46</v>
      </c>
      <c r="AE87" s="207">
        <v>0</v>
      </c>
      <c r="AF87" s="207">
        <v>0</v>
      </c>
      <c r="AG87" s="207">
        <v>46.68</v>
      </c>
      <c r="AH87" s="207">
        <v>0</v>
      </c>
      <c r="AI87" s="207">
        <v>50.92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4.21</v>
      </c>
      <c r="E88" s="207">
        <v>0</v>
      </c>
      <c r="F88" s="207">
        <v>0</v>
      </c>
      <c r="G88" s="207">
        <v>9.67</v>
      </c>
      <c r="H88" s="207">
        <v>0</v>
      </c>
      <c r="I88" s="207">
        <v>42.43</v>
      </c>
      <c r="J88" s="207">
        <v>0.49</v>
      </c>
      <c r="K88" s="207">
        <v>22.44</v>
      </c>
      <c r="L88" s="207">
        <v>0.41</v>
      </c>
      <c r="M88" s="207">
        <v>2.76</v>
      </c>
      <c r="N88" s="207">
        <v>2.25</v>
      </c>
      <c r="O88" s="207">
        <v>3.18</v>
      </c>
      <c r="P88" s="207">
        <v>0.95</v>
      </c>
      <c r="Q88" s="207">
        <v>2.2400000000000002</v>
      </c>
      <c r="R88" s="207">
        <v>0.8</v>
      </c>
      <c r="S88" s="207">
        <v>0.5</v>
      </c>
      <c r="T88" s="207">
        <v>0.56000000000000005</v>
      </c>
      <c r="U88" s="207">
        <v>2.27</v>
      </c>
      <c r="V88" s="207">
        <v>0.35</v>
      </c>
      <c r="W88" s="207">
        <v>5.66</v>
      </c>
      <c r="X88" s="207">
        <v>2.85</v>
      </c>
      <c r="Y88" s="207">
        <v>0</v>
      </c>
      <c r="Z88" s="207">
        <v>5.17</v>
      </c>
      <c r="AA88" s="207">
        <v>1.54</v>
      </c>
      <c r="AB88" s="207">
        <v>0</v>
      </c>
      <c r="AC88" s="207">
        <v>1.56</v>
      </c>
      <c r="AD88" s="207">
        <v>12.46</v>
      </c>
      <c r="AE88" s="207">
        <v>0</v>
      </c>
      <c r="AF88" s="207">
        <v>0</v>
      </c>
      <c r="AG88" s="207">
        <v>46.68</v>
      </c>
      <c r="AH88" s="207">
        <v>0</v>
      </c>
      <c r="AI88" s="207">
        <v>50.92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4.21</v>
      </c>
      <c r="E89" s="207">
        <v>0</v>
      </c>
      <c r="F89" s="207">
        <v>0</v>
      </c>
      <c r="G89" s="207">
        <v>9.67</v>
      </c>
      <c r="H89" s="207">
        <v>0</v>
      </c>
      <c r="I89" s="207">
        <v>42.43</v>
      </c>
      <c r="J89" s="207">
        <v>0.49</v>
      </c>
      <c r="K89" s="207">
        <v>22.44</v>
      </c>
      <c r="L89" s="207">
        <v>0.41</v>
      </c>
      <c r="M89" s="207">
        <v>2.76</v>
      </c>
      <c r="N89" s="207">
        <v>2.25</v>
      </c>
      <c r="O89" s="207">
        <v>3.18</v>
      </c>
      <c r="P89" s="207">
        <v>0.95</v>
      </c>
      <c r="Q89" s="207">
        <v>2.2400000000000002</v>
      </c>
      <c r="R89" s="207">
        <v>0.8</v>
      </c>
      <c r="S89" s="207">
        <v>0.5</v>
      </c>
      <c r="T89" s="207">
        <v>0.56000000000000005</v>
      </c>
      <c r="U89" s="207">
        <v>2.27</v>
      </c>
      <c r="V89" s="207">
        <v>0.35</v>
      </c>
      <c r="W89" s="207">
        <v>5.66</v>
      </c>
      <c r="X89" s="207">
        <v>2.85</v>
      </c>
      <c r="Y89" s="207">
        <v>0</v>
      </c>
      <c r="Z89" s="207">
        <v>5.17</v>
      </c>
      <c r="AA89" s="207">
        <v>1.54</v>
      </c>
      <c r="AB89" s="207">
        <v>0</v>
      </c>
      <c r="AC89" s="207">
        <v>1.56</v>
      </c>
      <c r="AD89" s="207">
        <v>12.46</v>
      </c>
      <c r="AE89" s="207">
        <v>0</v>
      </c>
      <c r="AF89" s="207">
        <v>0</v>
      </c>
      <c r="AG89" s="207">
        <v>46.68</v>
      </c>
      <c r="AH89" s="207">
        <v>0</v>
      </c>
      <c r="AI89" s="207">
        <v>50.92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4.21</v>
      </c>
      <c r="E90" s="207">
        <v>0</v>
      </c>
      <c r="F90" s="207">
        <v>0</v>
      </c>
      <c r="G90" s="207">
        <v>9.67</v>
      </c>
      <c r="H90" s="207">
        <v>0</v>
      </c>
      <c r="I90" s="207">
        <v>42.43</v>
      </c>
      <c r="J90" s="207">
        <v>0.49</v>
      </c>
      <c r="K90" s="207">
        <v>22.44</v>
      </c>
      <c r="L90" s="207">
        <v>0.41</v>
      </c>
      <c r="M90" s="207">
        <v>2.76</v>
      </c>
      <c r="N90" s="207">
        <v>2.25</v>
      </c>
      <c r="O90" s="207">
        <v>3.18</v>
      </c>
      <c r="P90" s="207">
        <v>0.95</v>
      </c>
      <c r="Q90" s="207">
        <v>2.2400000000000002</v>
      </c>
      <c r="R90" s="207">
        <v>0.8</v>
      </c>
      <c r="S90" s="207">
        <v>0.5</v>
      </c>
      <c r="T90" s="207">
        <v>0.56000000000000005</v>
      </c>
      <c r="U90" s="207">
        <v>2.27</v>
      </c>
      <c r="V90" s="207">
        <v>0.35</v>
      </c>
      <c r="W90" s="207">
        <v>5.66</v>
      </c>
      <c r="X90" s="207">
        <v>2.85</v>
      </c>
      <c r="Y90" s="207">
        <v>0</v>
      </c>
      <c r="Z90" s="207">
        <v>5.17</v>
      </c>
      <c r="AA90" s="207">
        <v>1.54</v>
      </c>
      <c r="AB90" s="207">
        <v>0</v>
      </c>
      <c r="AC90" s="207">
        <v>1.56</v>
      </c>
      <c r="AD90" s="207">
        <v>12.46</v>
      </c>
      <c r="AE90" s="207">
        <v>0</v>
      </c>
      <c r="AF90" s="207">
        <v>0</v>
      </c>
      <c r="AG90" s="207">
        <v>46.68</v>
      </c>
      <c r="AH90" s="207">
        <v>0</v>
      </c>
      <c r="AI90" s="207">
        <v>50.92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4.21</v>
      </c>
      <c r="E91" s="207">
        <v>0</v>
      </c>
      <c r="F91" s="207">
        <v>0</v>
      </c>
      <c r="G91" s="207">
        <v>9.67</v>
      </c>
      <c r="H91" s="207">
        <v>0</v>
      </c>
      <c r="I91" s="207">
        <v>42.43</v>
      </c>
      <c r="J91" s="207">
        <v>0.49</v>
      </c>
      <c r="K91" s="207">
        <v>22.44</v>
      </c>
      <c r="L91" s="207">
        <v>0.41</v>
      </c>
      <c r="M91" s="207">
        <v>2.76</v>
      </c>
      <c r="N91" s="207">
        <v>2.25</v>
      </c>
      <c r="O91" s="207">
        <v>3.18</v>
      </c>
      <c r="P91" s="207">
        <v>0.95</v>
      </c>
      <c r="Q91" s="207">
        <v>2.2200000000000002</v>
      </c>
      <c r="R91" s="207">
        <v>0.8</v>
      </c>
      <c r="S91" s="207">
        <v>0.5</v>
      </c>
      <c r="T91" s="207">
        <v>0.56000000000000005</v>
      </c>
      <c r="U91" s="207">
        <v>2.27</v>
      </c>
      <c r="V91" s="207">
        <v>0.35</v>
      </c>
      <c r="W91" s="207">
        <v>0.91</v>
      </c>
      <c r="X91" s="207">
        <v>2.85</v>
      </c>
      <c r="Y91" s="207">
        <v>0</v>
      </c>
      <c r="Z91" s="207">
        <v>5.17</v>
      </c>
      <c r="AA91" s="207">
        <v>1.54</v>
      </c>
      <c r="AB91" s="207">
        <v>0</v>
      </c>
      <c r="AC91" s="207">
        <v>1.56</v>
      </c>
      <c r="AD91" s="207">
        <v>12.46</v>
      </c>
      <c r="AE91" s="207">
        <v>0</v>
      </c>
      <c r="AF91" s="207">
        <v>0</v>
      </c>
      <c r="AG91" s="207">
        <v>46.68</v>
      </c>
      <c r="AH91" s="207">
        <v>0</v>
      </c>
      <c r="AI91" s="207">
        <v>50.92</v>
      </c>
      <c r="AJ91" s="207">
        <v>0</v>
      </c>
      <c r="AK91" s="207">
        <v>17.649999999999999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4.21</v>
      </c>
      <c r="E92" s="207">
        <v>0</v>
      </c>
      <c r="F92" s="207">
        <v>0</v>
      </c>
      <c r="G92" s="207">
        <v>9.67</v>
      </c>
      <c r="H92" s="207">
        <v>0</v>
      </c>
      <c r="I92" s="207">
        <v>42.43</v>
      </c>
      <c r="J92" s="207">
        <v>0.49</v>
      </c>
      <c r="K92" s="207">
        <v>22.44</v>
      </c>
      <c r="L92" s="207">
        <v>0.41</v>
      </c>
      <c r="M92" s="207">
        <v>2.76</v>
      </c>
      <c r="N92" s="207">
        <v>2.25</v>
      </c>
      <c r="O92" s="207">
        <v>3.18</v>
      </c>
      <c r="P92" s="207">
        <v>0.95</v>
      </c>
      <c r="Q92" s="207">
        <v>2.2200000000000002</v>
      </c>
      <c r="R92" s="207">
        <v>0.8</v>
      </c>
      <c r="S92" s="207">
        <v>0.5</v>
      </c>
      <c r="T92" s="207">
        <v>0.56000000000000005</v>
      </c>
      <c r="U92" s="207">
        <v>2.27</v>
      </c>
      <c r="V92" s="207">
        <v>0.35</v>
      </c>
      <c r="W92" s="207">
        <v>0.91</v>
      </c>
      <c r="X92" s="207">
        <v>2.85</v>
      </c>
      <c r="Y92" s="207">
        <v>0</v>
      </c>
      <c r="Z92" s="207">
        <v>5.17</v>
      </c>
      <c r="AA92" s="207">
        <v>1.54</v>
      </c>
      <c r="AB92" s="207">
        <v>0</v>
      </c>
      <c r="AC92" s="207">
        <v>1.56</v>
      </c>
      <c r="AD92" s="207">
        <v>12.46</v>
      </c>
      <c r="AE92" s="207">
        <v>0</v>
      </c>
      <c r="AF92" s="207">
        <v>0</v>
      </c>
      <c r="AG92" s="207">
        <v>46.68</v>
      </c>
      <c r="AH92" s="207">
        <v>0</v>
      </c>
      <c r="AI92" s="207">
        <v>50.92</v>
      </c>
      <c r="AJ92" s="207">
        <v>0</v>
      </c>
      <c r="AK92" s="207">
        <v>17.649999999999999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4.21</v>
      </c>
      <c r="E93" s="207">
        <v>0</v>
      </c>
      <c r="F93" s="207">
        <v>0</v>
      </c>
      <c r="G93" s="207">
        <v>9.67</v>
      </c>
      <c r="H93" s="207">
        <v>0</v>
      </c>
      <c r="I93" s="207">
        <v>42.43</v>
      </c>
      <c r="J93" s="207">
        <v>0.49</v>
      </c>
      <c r="K93" s="207">
        <v>22.44</v>
      </c>
      <c r="L93" s="207">
        <v>0.41</v>
      </c>
      <c r="M93" s="207">
        <v>2.76</v>
      </c>
      <c r="N93" s="207">
        <v>2.25</v>
      </c>
      <c r="O93" s="207">
        <v>3.18</v>
      </c>
      <c r="P93" s="207">
        <v>0.95</v>
      </c>
      <c r="Q93" s="207">
        <v>2.2200000000000002</v>
      </c>
      <c r="R93" s="207">
        <v>0.8</v>
      </c>
      <c r="S93" s="207">
        <v>0.5</v>
      </c>
      <c r="T93" s="207">
        <v>0.56000000000000005</v>
      </c>
      <c r="U93" s="207">
        <v>2.27</v>
      </c>
      <c r="V93" s="207">
        <v>0.35</v>
      </c>
      <c r="W93" s="207">
        <v>0.91</v>
      </c>
      <c r="X93" s="207">
        <v>2.85</v>
      </c>
      <c r="Y93" s="207">
        <v>0</v>
      </c>
      <c r="Z93" s="207">
        <v>5.17</v>
      </c>
      <c r="AA93" s="207">
        <v>1.54</v>
      </c>
      <c r="AB93" s="207">
        <v>0</v>
      </c>
      <c r="AC93" s="207">
        <v>1.56</v>
      </c>
      <c r="AD93" s="207">
        <v>12.46</v>
      </c>
      <c r="AE93" s="207">
        <v>0</v>
      </c>
      <c r="AF93" s="207">
        <v>0</v>
      </c>
      <c r="AG93" s="207">
        <v>46.68</v>
      </c>
      <c r="AH93" s="207">
        <v>0</v>
      </c>
      <c r="AI93" s="207">
        <v>50.92</v>
      </c>
      <c r="AJ93" s="207">
        <v>0</v>
      </c>
      <c r="AK93" s="207">
        <v>15.85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4.21</v>
      </c>
      <c r="E94" s="207">
        <v>0</v>
      </c>
      <c r="F94" s="207">
        <v>0</v>
      </c>
      <c r="G94" s="207">
        <v>9.67</v>
      </c>
      <c r="H94" s="207">
        <v>0</v>
      </c>
      <c r="I94" s="207">
        <v>42.43</v>
      </c>
      <c r="J94" s="207">
        <v>0.49</v>
      </c>
      <c r="K94" s="207">
        <v>22.44</v>
      </c>
      <c r="L94" s="207">
        <v>0.41</v>
      </c>
      <c r="M94" s="207">
        <v>2.76</v>
      </c>
      <c r="N94" s="207">
        <v>2.25</v>
      </c>
      <c r="O94" s="207">
        <v>3.18</v>
      </c>
      <c r="P94" s="207">
        <v>0.95</v>
      </c>
      <c r="Q94" s="207">
        <v>2.21</v>
      </c>
      <c r="R94" s="207">
        <v>0.8</v>
      </c>
      <c r="S94" s="207">
        <v>0.5</v>
      </c>
      <c r="T94" s="207">
        <v>0.56000000000000005</v>
      </c>
      <c r="U94" s="207">
        <v>2.27</v>
      </c>
      <c r="V94" s="207">
        <v>0.35</v>
      </c>
      <c r="W94" s="207">
        <v>0.91</v>
      </c>
      <c r="X94" s="207">
        <v>2.85</v>
      </c>
      <c r="Y94" s="207">
        <v>0</v>
      </c>
      <c r="Z94" s="207">
        <v>5.17</v>
      </c>
      <c r="AA94" s="207">
        <v>1.54</v>
      </c>
      <c r="AB94" s="207">
        <v>0</v>
      </c>
      <c r="AC94" s="207">
        <v>1.56</v>
      </c>
      <c r="AD94" s="207">
        <v>12.46</v>
      </c>
      <c r="AE94" s="207">
        <v>0</v>
      </c>
      <c r="AF94" s="207">
        <v>0</v>
      </c>
      <c r="AG94" s="207">
        <v>46.68</v>
      </c>
      <c r="AH94" s="207">
        <v>0</v>
      </c>
      <c r="AI94" s="207">
        <v>50.92</v>
      </c>
      <c r="AJ94" s="207">
        <v>0</v>
      </c>
      <c r="AK94" s="207">
        <v>15.85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4.21</v>
      </c>
      <c r="E95" s="207">
        <v>0</v>
      </c>
      <c r="F95" s="207">
        <v>0</v>
      </c>
      <c r="G95" s="207">
        <v>9.67</v>
      </c>
      <c r="H95" s="207">
        <v>0</v>
      </c>
      <c r="I95" s="207">
        <v>42.43</v>
      </c>
      <c r="J95" s="207">
        <v>0.49</v>
      </c>
      <c r="K95" s="207">
        <v>13.38</v>
      </c>
      <c r="L95" s="207">
        <v>0.41</v>
      </c>
      <c r="M95" s="207">
        <v>2.76</v>
      </c>
      <c r="N95" s="207">
        <v>2.25</v>
      </c>
      <c r="O95" s="207">
        <v>3.18</v>
      </c>
      <c r="P95" s="207">
        <v>0.95</v>
      </c>
      <c r="Q95" s="207">
        <v>0.2</v>
      </c>
      <c r="R95" s="207">
        <v>0.81</v>
      </c>
      <c r="S95" s="207">
        <v>0.5</v>
      </c>
      <c r="T95" s="207">
        <v>0.56000000000000005</v>
      </c>
      <c r="U95" s="207">
        <v>2.27</v>
      </c>
      <c r="V95" s="207">
        <v>0.35</v>
      </c>
      <c r="W95" s="207">
        <v>0.91</v>
      </c>
      <c r="X95" s="207">
        <v>2.85</v>
      </c>
      <c r="Y95" s="207">
        <v>0</v>
      </c>
      <c r="Z95" s="207">
        <v>5.17</v>
      </c>
      <c r="AA95" s="207">
        <v>1.54</v>
      </c>
      <c r="AB95" s="207">
        <v>0</v>
      </c>
      <c r="AC95" s="207">
        <v>1.56</v>
      </c>
      <c r="AD95" s="207">
        <v>12.46</v>
      </c>
      <c r="AE95" s="207">
        <v>0</v>
      </c>
      <c r="AF95" s="207">
        <v>0</v>
      </c>
      <c r="AG95" s="207">
        <v>46.68</v>
      </c>
      <c r="AH95" s="207">
        <v>0</v>
      </c>
      <c r="AI95" s="207">
        <v>50.92</v>
      </c>
      <c r="AJ95" s="207">
        <v>0</v>
      </c>
      <c r="AK95" s="207">
        <v>15.85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4.21</v>
      </c>
      <c r="E96" s="207">
        <v>0</v>
      </c>
      <c r="F96" s="207">
        <v>0</v>
      </c>
      <c r="G96" s="207">
        <v>9.67</v>
      </c>
      <c r="H96" s="207">
        <v>0</v>
      </c>
      <c r="I96" s="207">
        <v>42.43</v>
      </c>
      <c r="J96" s="207">
        <v>0.49</v>
      </c>
      <c r="K96" s="207">
        <v>22.44</v>
      </c>
      <c r="L96" s="207">
        <v>0.41</v>
      </c>
      <c r="M96" s="207">
        <v>2.76</v>
      </c>
      <c r="N96" s="207">
        <v>2.25</v>
      </c>
      <c r="O96" s="207">
        <v>3.18</v>
      </c>
      <c r="P96" s="207">
        <v>0.95</v>
      </c>
      <c r="Q96" s="207">
        <v>0.2</v>
      </c>
      <c r="R96" s="207">
        <v>0.81</v>
      </c>
      <c r="S96" s="207">
        <v>0.5</v>
      </c>
      <c r="T96" s="207">
        <v>0.56000000000000005</v>
      </c>
      <c r="U96" s="207">
        <v>2.27</v>
      </c>
      <c r="V96" s="207">
        <v>0.35</v>
      </c>
      <c r="W96" s="207">
        <v>0.91</v>
      </c>
      <c r="X96" s="207">
        <v>2.85</v>
      </c>
      <c r="Y96" s="207">
        <v>0</v>
      </c>
      <c r="Z96" s="207">
        <v>5.17</v>
      </c>
      <c r="AA96" s="207">
        <v>1.54</v>
      </c>
      <c r="AB96" s="207">
        <v>0</v>
      </c>
      <c r="AC96" s="207">
        <v>1.56</v>
      </c>
      <c r="AD96" s="207">
        <v>12.46</v>
      </c>
      <c r="AE96" s="207">
        <v>0</v>
      </c>
      <c r="AF96" s="207">
        <v>0</v>
      </c>
      <c r="AG96" s="207">
        <v>46.68</v>
      </c>
      <c r="AH96" s="207">
        <v>0</v>
      </c>
      <c r="AI96" s="207">
        <v>50.92</v>
      </c>
      <c r="AJ96" s="207">
        <v>0</v>
      </c>
      <c r="AK96" s="207">
        <v>15.85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4.21</v>
      </c>
      <c r="E97" s="207">
        <v>0</v>
      </c>
      <c r="F97" s="207">
        <v>0</v>
      </c>
      <c r="G97" s="207">
        <v>9.67</v>
      </c>
      <c r="H97" s="207">
        <v>0</v>
      </c>
      <c r="I97" s="207">
        <v>42.43</v>
      </c>
      <c r="J97" s="207">
        <v>0.49</v>
      </c>
      <c r="K97" s="207">
        <v>71.39</v>
      </c>
      <c r="L97" s="207">
        <v>8.48</v>
      </c>
      <c r="M97" s="207">
        <v>2.76</v>
      </c>
      <c r="N97" s="207">
        <v>2.25</v>
      </c>
      <c r="O97" s="207">
        <v>3.18</v>
      </c>
      <c r="P97" s="207">
        <v>0.95</v>
      </c>
      <c r="Q97" s="207">
        <v>7.0000000000000007E-2</v>
      </c>
      <c r="R97" s="207">
        <v>0.81</v>
      </c>
      <c r="S97" s="207">
        <v>0.21</v>
      </c>
      <c r="T97" s="207">
        <v>0.56000000000000005</v>
      </c>
      <c r="U97" s="207">
        <v>2.27</v>
      </c>
      <c r="V97" s="207">
        <v>0.35</v>
      </c>
      <c r="W97" s="207">
        <v>0.91</v>
      </c>
      <c r="X97" s="207">
        <v>2.85</v>
      </c>
      <c r="Y97" s="207">
        <v>0</v>
      </c>
      <c r="Z97" s="207">
        <v>5.17</v>
      </c>
      <c r="AA97" s="207">
        <v>1.54</v>
      </c>
      <c r="AB97" s="207">
        <v>0</v>
      </c>
      <c r="AC97" s="207">
        <v>1.56</v>
      </c>
      <c r="AD97" s="207">
        <v>12.46</v>
      </c>
      <c r="AE97" s="207">
        <v>0</v>
      </c>
      <c r="AF97" s="207">
        <v>0</v>
      </c>
      <c r="AG97" s="207">
        <v>46.68</v>
      </c>
      <c r="AH97" s="207">
        <v>0</v>
      </c>
      <c r="AI97" s="207">
        <v>50.92</v>
      </c>
      <c r="AJ97" s="207">
        <v>0</v>
      </c>
      <c r="AK97" s="207">
        <v>15.85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4.21</v>
      </c>
      <c r="E98" s="207">
        <v>0</v>
      </c>
      <c r="F98" s="207">
        <v>0</v>
      </c>
      <c r="G98" s="207">
        <v>9.67</v>
      </c>
      <c r="H98" s="207">
        <v>0</v>
      </c>
      <c r="I98" s="207">
        <v>42.43</v>
      </c>
      <c r="J98" s="207">
        <v>0.49</v>
      </c>
      <c r="K98" s="207">
        <v>118.24</v>
      </c>
      <c r="L98" s="207">
        <v>8.48</v>
      </c>
      <c r="M98" s="207">
        <v>2.76</v>
      </c>
      <c r="N98" s="207">
        <v>2.25</v>
      </c>
      <c r="O98" s="207">
        <v>3.18</v>
      </c>
      <c r="P98" s="207">
        <v>0.95</v>
      </c>
      <c r="Q98" s="207">
        <v>7.0000000000000007E-2</v>
      </c>
      <c r="R98" s="207">
        <v>0.81</v>
      </c>
      <c r="S98" s="207">
        <v>0.18</v>
      </c>
      <c r="T98" s="207">
        <v>0.56000000000000005</v>
      </c>
      <c r="U98" s="207">
        <v>2.27</v>
      </c>
      <c r="V98" s="207">
        <v>0.35</v>
      </c>
      <c r="W98" s="207">
        <v>0.91</v>
      </c>
      <c r="X98" s="207">
        <v>2.85</v>
      </c>
      <c r="Y98" s="207">
        <v>0</v>
      </c>
      <c r="Z98" s="207">
        <v>5.17</v>
      </c>
      <c r="AA98" s="207">
        <v>1.54</v>
      </c>
      <c r="AB98" s="207">
        <v>0</v>
      </c>
      <c r="AC98" s="207">
        <v>1.56</v>
      </c>
      <c r="AD98" s="207">
        <v>12.46</v>
      </c>
      <c r="AE98" s="207">
        <v>0</v>
      </c>
      <c r="AF98" s="207">
        <v>0</v>
      </c>
      <c r="AG98" s="207">
        <v>46.68</v>
      </c>
      <c r="AH98" s="207">
        <v>0</v>
      </c>
      <c r="AI98" s="207">
        <v>50.92</v>
      </c>
      <c r="AJ98" s="207">
        <v>0</v>
      </c>
      <c r="AK98" s="207">
        <v>15.85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7.5779999999999972E-2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1.010025</v>
      </c>
      <c r="J99">
        <f t="shared" si="0"/>
        <v>1.1760000000000003E-2</v>
      </c>
      <c r="K99">
        <f t="shared" si="0"/>
        <v>1.8343549999999951</v>
      </c>
      <c r="L99">
        <f t="shared" si="0"/>
        <v>9.654750000000023E-2</v>
      </c>
      <c r="M99">
        <f t="shared" si="0"/>
        <v>6.623999999999991E-2</v>
      </c>
      <c r="N99">
        <f t="shared" si="0"/>
        <v>5.3999999999999999E-2</v>
      </c>
      <c r="O99">
        <f t="shared" si="0"/>
        <v>7.6320000000000124E-2</v>
      </c>
      <c r="P99">
        <f t="shared" si="0"/>
        <v>2.2800000000000039E-2</v>
      </c>
      <c r="Q99">
        <f t="shared" si="0"/>
        <v>2.1472499999999992E-2</v>
      </c>
      <c r="R99">
        <f t="shared" si="0"/>
        <v>7.2390000000000218E-2</v>
      </c>
      <c r="S99">
        <f t="shared" si="0"/>
        <v>3.9250000000000007E-2</v>
      </c>
      <c r="T99">
        <f t="shared" si="0"/>
        <v>1.3440000000000016E-2</v>
      </c>
      <c r="U99">
        <f t="shared" si="0"/>
        <v>5.4480000000000084E-2</v>
      </c>
      <c r="V99">
        <f t="shared" si="0"/>
        <v>4.5337499999999892E-2</v>
      </c>
      <c r="W99">
        <f t="shared" si="0"/>
        <v>0.15707499999999988</v>
      </c>
      <c r="X99">
        <f t="shared" si="0"/>
        <v>0.29592999999999892</v>
      </c>
      <c r="Y99">
        <f t="shared" si="0"/>
        <v>0</v>
      </c>
      <c r="Z99">
        <f t="shared" si="0"/>
        <v>0.34939250000000122</v>
      </c>
      <c r="AA99">
        <f t="shared" si="0"/>
        <v>0.1235550000000004</v>
      </c>
      <c r="AB99">
        <f t="shared" si="0"/>
        <v>0</v>
      </c>
      <c r="AC99">
        <f t="shared" si="0"/>
        <v>4.4770000000000025E-2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0.25388250000000001</v>
      </c>
      <c r="AH99">
        <f t="shared" si="0"/>
        <v>3.1825000000000006E-2</v>
      </c>
      <c r="AI99">
        <f t="shared" si="0"/>
        <v>1.2220800000000014</v>
      </c>
      <c r="AJ99">
        <f t="shared" si="0"/>
        <v>0</v>
      </c>
      <c r="AK99">
        <f t="shared" si="0"/>
        <v>0.22777750000000008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83.28</v>
      </c>
      <c r="L3" s="207">
        <v>47.17</v>
      </c>
      <c r="M3" s="207">
        <v>0</v>
      </c>
      <c r="N3" s="207">
        <v>1.3</v>
      </c>
      <c r="O3" s="207">
        <v>2.1800000000000002</v>
      </c>
      <c r="P3" s="207">
        <v>2.38</v>
      </c>
      <c r="Q3" s="207">
        <v>1.76</v>
      </c>
      <c r="R3" s="207">
        <v>7.73</v>
      </c>
      <c r="S3" s="207">
        <v>4.68</v>
      </c>
      <c r="T3" s="207">
        <v>0.56000000000000005</v>
      </c>
      <c r="U3" s="207">
        <v>12.12</v>
      </c>
      <c r="V3" s="207">
        <v>4.6100000000000003</v>
      </c>
      <c r="W3" s="207">
        <v>5.81</v>
      </c>
      <c r="X3" s="207">
        <v>20.260000000000002</v>
      </c>
      <c r="Y3" s="207">
        <v>0</v>
      </c>
      <c r="Z3" s="207">
        <v>39.49</v>
      </c>
      <c r="AA3" s="207">
        <v>10.76</v>
      </c>
      <c r="AB3" s="207">
        <v>0</v>
      </c>
      <c r="AC3" s="207">
        <v>0.71</v>
      </c>
      <c r="AD3" s="207">
        <v>6.82</v>
      </c>
      <c r="AE3" s="207">
        <v>0</v>
      </c>
      <c r="AF3" s="207">
        <v>0</v>
      </c>
      <c r="AG3" s="207">
        <v>0.52</v>
      </c>
      <c r="AH3" s="207">
        <v>0</v>
      </c>
      <c r="AI3" s="207">
        <v>28.93</v>
      </c>
      <c r="AJ3" s="207">
        <v>0</v>
      </c>
      <c r="AK3" s="207">
        <v>9.17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83.28</v>
      </c>
      <c r="L4" s="207">
        <v>47.17</v>
      </c>
      <c r="M4" s="207">
        <v>0</v>
      </c>
      <c r="N4" s="207">
        <v>1.3</v>
      </c>
      <c r="O4" s="207">
        <v>2.1800000000000002</v>
      </c>
      <c r="P4" s="207">
        <v>2.38</v>
      </c>
      <c r="Q4" s="207">
        <v>1.76</v>
      </c>
      <c r="R4" s="207">
        <v>7.73</v>
      </c>
      <c r="S4" s="207">
        <v>4.68</v>
      </c>
      <c r="T4" s="207">
        <v>0.56000000000000005</v>
      </c>
      <c r="U4" s="207">
        <v>12.12</v>
      </c>
      <c r="V4" s="207">
        <v>4.6100000000000003</v>
      </c>
      <c r="W4" s="207">
        <v>5.81</v>
      </c>
      <c r="X4" s="207">
        <v>20.260000000000002</v>
      </c>
      <c r="Y4" s="207">
        <v>0</v>
      </c>
      <c r="Z4" s="207">
        <v>39.49</v>
      </c>
      <c r="AA4" s="207">
        <v>10.76</v>
      </c>
      <c r="AB4" s="207">
        <v>0</v>
      </c>
      <c r="AC4" s="207">
        <v>0.71</v>
      </c>
      <c r="AD4" s="207">
        <v>6.82</v>
      </c>
      <c r="AE4" s="207">
        <v>0</v>
      </c>
      <c r="AF4" s="207">
        <v>0</v>
      </c>
      <c r="AG4" s="207">
        <v>0.52</v>
      </c>
      <c r="AH4" s="207">
        <v>0</v>
      </c>
      <c r="AI4" s="207">
        <v>28.93</v>
      </c>
      <c r="AJ4" s="207">
        <v>0</v>
      </c>
      <c r="AK4" s="207">
        <v>9.17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83.28</v>
      </c>
      <c r="L5" s="207">
        <v>47.17</v>
      </c>
      <c r="M5" s="207">
        <v>0</v>
      </c>
      <c r="N5" s="207">
        <v>1.3</v>
      </c>
      <c r="O5" s="207">
        <v>2.1800000000000002</v>
      </c>
      <c r="P5" s="207">
        <v>2.38</v>
      </c>
      <c r="Q5" s="207">
        <v>1.46</v>
      </c>
      <c r="R5" s="207">
        <v>7.73</v>
      </c>
      <c r="S5" s="207">
        <v>4.6100000000000003</v>
      </c>
      <c r="T5" s="207">
        <v>0.56000000000000005</v>
      </c>
      <c r="U5" s="207">
        <v>12.12</v>
      </c>
      <c r="V5" s="207">
        <v>4.6100000000000003</v>
      </c>
      <c r="W5" s="207">
        <v>6.03</v>
      </c>
      <c r="X5" s="207">
        <v>20.260000000000002</v>
      </c>
      <c r="Y5" s="207">
        <v>0</v>
      </c>
      <c r="Z5" s="207">
        <v>39.49</v>
      </c>
      <c r="AA5" s="207">
        <v>10.76</v>
      </c>
      <c r="AB5" s="207">
        <v>0</v>
      </c>
      <c r="AC5" s="207">
        <v>0.71</v>
      </c>
      <c r="AD5" s="207">
        <v>6.82</v>
      </c>
      <c r="AE5" s="207">
        <v>0</v>
      </c>
      <c r="AF5" s="207">
        <v>0</v>
      </c>
      <c r="AG5" s="207">
        <v>0.52</v>
      </c>
      <c r="AH5" s="207">
        <v>0</v>
      </c>
      <c r="AI5" s="207">
        <v>28.93</v>
      </c>
      <c r="AJ5" s="207">
        <v>0</v>
      </c>
      <c r="AK5" s="207">
        <v>9.17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83.28</v>
      </c>
      <c r="L6" s="207">
        <v>47.17</v>
      </c>
      <c r="M6" s="207">
        <v>0</v>
      </c>
      <c r="N6" s="207">
        <v>1.3</v>
      </c>
      <c r="O6" s="207">
        <v>2.1800000000000002</v>
      </c>
      <c r="P6" s="207">
        <v>2.38</v>
      </c>
      <c r="Q6" s="207">
        <v>1.46</v>
      </c>
      <c r="R6" s="207">
        <v>7.73</v>
      </c>
      <c r="S6" s="207">
        <v>4.6100000000000003</v>
      </c>
      <c r="T6" s="207">
        <v>0.56000000000000005</v>
      </c>
      <c r="U6" s="207">
        <v>12.12</v>
      </c>
      <c r="V6" s="207">
        <v>4.6100000000000003</v>
      </c>
      <c r="W6" s="207">
        <v>6.03</v>
      </c>
      <c r="X6" s="207">
        <v>20.260000000000002</v>
      </c>
      <c r="Y6" s="207">
        <v>0</v>
      </c>
      <c r="Z6" s="207">
        <v>39.49</v>
      </c>
      <c r="AA6" s="207">
        <v>10.76</v>
      </c>
      <c r="AB6" s="207">
        <v>0</v>
      </c>
      <c r="AC6" s="207">
        <v>0.71</v>
      </c>
      <c r="AD6" s="207">
        <v>6.82</v>
      </c>
      <c r="AE6" s="207">
        <v>0</v>
      </c>
      <c r="AF6" s="207">
        <v>0</v>
      </c>
      <c r="AG6" s="207">
        <v>0.52</v>
      </c>
      <c r="AH6" s="207">
        <v>0</v>
      </c>
      <c r="AI6" s="207">
        <v>28.93</v>
      </c>
      <c r="AJ6" s="207">
        <v>0</v>
      </c>
      <c r="AK6" s="207">
        <v>9.17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83.01</v>
      </c>
      <c r="L7" s="207">
        <v>47.27</v>
      </c>
      <c r="M7" s="207">
        <v>0</v>
      </c>
      <c r="N7" s="207">
        <v>1.3</v>
      </c>
      <c r="O7" s="207">
        <v>2.1800000000000002</v>
      </c>
      <c r="P7" s="207">
        <v>2.38</v>
      </c>
      <c r="Q7" s="207">
        <v>1.45</v>
      </c>
      <c r="R7" s="207">
        <v>7.75</v>
      </c>
      <c r="S7" s="207">
        <v>4.53</v>
      </c>
      <c r="T7" s="207">
        <v>0.56000000000000005</v>
      </c>
      <c r="U7" s="207">
        <v>12.12</v>
      </c>
      <c r="V7" s="207">
        <v>4.6100000000000003</v>
      </c>
      <c r="W7" s="207">
        <v>6.06</v>
      </c>
      <c r="X7" s="207">
        <v>20.36</v>
      </c>
      <c r="Y7" s="207">
        <v>0</v>
      </c>
      <c r="Z7" s="207">
        <v>39.619999999999997</v>
      </c>
      <c r="AA7" s="207">
        <v>10.8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0.52</v>
      </c>
      <c r="AH7" s="207">
        <v>0</v>
      </c>
      <c r="AI7" s="207">
        <v>28.93</v>
      </c>
      <c r="AJ7" s="207">
        <v>0</v>
      </c>
      <c r="AK7" s="207">
        <v>9.17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83.01</v>
      </c>
      <c r="L8" s="207">
        <v>47.27</v>
      </c>
      <c r="M8" s="207">
        <v>0</v>
      </c>
      <c r="N8" s="207">
        <v>1.3</v>
      </c>
      <c r="O8" s="207">
        <v>2.1800000000000002</v>
      </c>
      <c r="P8" s="207">
        <v>2.38</v>
      </c>
      <c r="Q8" s="207">
        <v>1.45</v>
      </c>
      <c r="R8" s="207">
        <v>7.75</v>
      </c>
      <c r="S8" s="207">
        <v>4.53</v>
      </c>
      <c r="T8" s="207">
        <v>0.56000000000000005</v>
      </c>
      <c r="U8" s="207">
        <v>12.12</v>
      </c>
      <c r="V8" s="207">
        <v>4.6100000000000003</v>
      </c>
      <c r="W8" s="207">
        <v>6.06</v>
      </c>
      <c r="X8" s="207">
        <v>20.36</v>
      </c>
      <c r="Y8" s="207">
        <v>0</v>
      </c>
      <c r="Z8" s="207">
        <v>39.619999999999997</v>
      </c>
      <c r="AA8" s="207">
        <v>10.8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0.52</v>
      </c>
      <c r="AH8" s="207">
        <v>0</v>
      </c>
      <c r="AI8" s="207">
        <v>28.93</v>
      </c>
      <c r="AJ8" s="207">
        <v>0</v>
      </c>
      <c r="AK8" s="207">
        <v>9.17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83.01</v>
      </c>
      <c r="L9" s="207">
        <v>47.27</v>
      </c>
      <c r="M9" s="207">
        <v>0</v>
      </c>
      <c r="N9" s="207">
        <v>1.3</v>
      </c>
      <c r="O9" s="207">
        <v>2.1800000000000002</v>
      </c>
      <c r="P9" s="207">
        <v>2.38</v>
      </c>
      <c r="Q9" s="207">
        <v>1.45</v>
      </c>
      <c r="R9" s="207">
        <v>6.81</v>
      </c>
      <c r="S9" s="207">
        <v>4.53</v>
      </c>
      <c r="T9" s="207">
        <v>0.56000000000000005</v>
      </c>
      <c r="U9" s="207">
        <v>12.12</v>
      </c>
      <c r="V9" s="207">
        <v>4.6100000000000003</v>
      </c>
      <c r="W9" s="207">
        <v>6.06</v>
      </c>
      <c r="X9" s="207">
        <v>20.36</v>
      </c>
      <c r="Y9" s="207">
        <v>0</v>
      </c>
      <c r="Z9" s="207">
        <v>39.61</v>
      </c>
      <c r="AA9" s="207">
        <v>10.8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0.52</v>
      </c>
      <c r="AH9" s="207">
        <v>0</v>
      </c>
      <c r="AI9" s="207">
        <v>28.93</v>
      </c>
      <c r="AJ9" s="207">
        <v>0</v>
      </c>
      <c r="AK9" s="207">
        <v>9.17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83.01</v>
      </c>
      <c r="L10" s="207">
        <v>47.27</v>
      </c>
      <c r="M10" s="207">
        <v>0</v>
      </c>
      <c r="N10" s="207">
        <v>1.3</v>
      </c>
      <c r="O10" s="207">
        <v>2.1800000000000002</v>
      </c>
      <c r="P10" s="207">
        <v>2.38</v>
      </c>
      <c r="Q10" s="207">
        <v>1.45</v>
      </c>
      <c r="R10" s="207">
        <v>6.81</v>
      </c>
      <c r="S10" s="207">
        <v>4.53</v>
      </c>
      <c r="T10" s="207">
        <v>0.56000000000000005</v>
      </c>
      <c r="U10" s="207">
        <v>12.12</v>
      </c>
      <c r="V10" s="207">
        <v>4.6100000000000003</v>
      </c>
      <c r="W10" s="207">
        <v>6.06</v>
      </c>
      <c r="X10" s="207">
        <v>20.36</v>
      </c>
      <c r="Y10" s="207">
        <v>0</v>
      </c>
      <c r="Z10" s="207">
        <v>39.61</v>
      </c>
      <c r="AA10" s="207">
        <v>10.8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0.52</v>
      </c>
      <c r="AH10" s="207">
        <v>0</v>
      </c>
      <c r="AI10" s="207">
        <v>28.93</v>
      </c>
      <c r="AJ10" s="207">
        <v>0</v>
      </c>
      <c r="AK10" s="207">
        <v>9.17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83.01</v>
      </c>
      <c r="L11" s="207">
        <v>47.27</v>
      </c>
      <c r="M11" s="207">
        <v>0</v>
      </c>
      <c r="N11" s="207">
        <v>1.3</v>
      </c>
      <c r="O11" s="207">
        <v>2.1800000000000002</v>
      </c>
      <c r="P11" s="207">
        <v>2.38</v>
      </c>
      <c r="Q11" s="207">
        <v>1.35</v>
      </c>
      <c r="R11" s="207">
        <v>5.65</v>
      </c>
      <c r="S11" s="207">
        <v>3.52</v>
      </c>
      <c r="T11" s="207">
        <v>0.56000000000000005</v>
      </c>
      <c r="U11" s="207">
        <v>12.12</v>
      </c>
      <c r="V11" s="207">
        <v>4.6100000000000003</v>
      </c>
      <c r="W11" s="207">
        <v>6.06</v>
      </c>
      <c r="X11" s="207">
        <v>20.36</v>
      </c>
      <c r="Y11" s="207">
        <v>0</v>
      </c>
      <c r="Z11" s="207">
        <v>39.61</v>
      </c>
      <c r="AA11" s="207">
        <v>10.8</v>
      </c>
      <c r="AB11" s="207">
        <v>0</v>
      </c>
      <c r="AC11" s="207">
        <v>0.71</v>
      </c>
      <c r="AD11" s="207">
        <v>6.82</v>
      </c>
      <c r="AE11" s="207">
        <v>0</v>
      </c>
      <c r="AF11" s="207">
        <v>0</v>
      </c>
      <c r="AG11" s="207">
        <v>0.52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83.01</v>
      </c>
      <c r="L12" s="207">
        <v>47.27</v>
      </c>
      <c r="M12" s="207">
        <v>0</v>
      </c>
      <c r="N12" s="207">
        <v>1.3</v>
      </c>
      <c r="O12" s="207">
        <v>2.1800000000000002</v>
      </c>
      <c r="P12" s="207">
        <v>2.38</v>
      </c>
      <c r="Q12" s="207">
        <v>1.35</v>
      </c>
      <c r="R12" s="207">
        <v>5.65</v>
      </c>
      <c r="S12" s="207">
        <v>3.52</v>
      </c>
      <c r="T12" s="207">
        <v>0.56000000000000005</v>
      </c>
      <c r="U12" s="207">
        <v>12.12</v>
      </c>
      <c r="V12" s="207">
        <v>4.6100000000000003</v>
      </c>
      <c r="W12" s="207">
        <v>6.06</v>
      </c>
      <c r="X12" s="207">
        <v>20.36</v>
      </c>
      <c r="Y12" s="207">
        <v>0</v>
      </c>
      <c r="Z12" s="207">
        <v>39.61</v>
      </c>
      <c r="AA12" s="207">
        <v>10.8</v>
      </c>
      <c r="AB12" s="207">
        <v>0</v>
      </c>
      <c r="AC12" s="207">
        <v>0.71</v>
      </c>
      <c r="AD12" s="207">
        <v>6.82</v>
      </c>
      <c r="AE12" s="207">
        <v>0</v>
      </c>
      <c r="AF12" s="207">
        <v>0</v>
      </c>
      <c r="AG12" s="207">
        <v>0.52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83.01</v>
      </c>
      <c r="L13" s="207">
        <v>47.27</v>
      </c>
      <c r="M13" s="207">
        <v>0</v>
      </c>
      <c r="N13" s="207">
        <v>1.3</v>
      </c>
      <c r="O13" s="207">
        <v>2.1800000000000002</v>
      </c>
      <c r="P13" s="207">
        <v>2.38</v>
      </c>
      <c r="Q13" s="207">
        <v>1.35</v>
      </c>
      <c r="R13" s="207">
        <v>5.65</v>
      </c>
      <c r="S13" s="207">
        <v>3.52</v>
      </c>
      <c r="T13" s="207">
        <v>0.56000000000000005</v>
      </c>
      <c r="U13" s="207">
        <v>12.12</v>
      </c>
      <c r="V13" s="207">
        <v>4.6100000000000003</v>
      </c>
      <c r="W13" s="207">
        <v>6.06</v>
      </c>
      <c r="X13" s="207">
        <v>20.36</v>
      </c>
      <c r="Y13" s="207">
        <v>0</v>
      </c>
      <c r="Z13" s="207">
        <v>39.61</v>
      </c>
      <c r="AA13" s="207">
        <v>10.8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0.52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83.01</v>
      </c>
      <c r="L14" s="207">
        <v>47.27</v>
      </c>
      <c r="M14" s="207">
        <v>0</v>
      </c>
      <c r="N14" s="207">
        <v>1.3</v>
      </c>
      <c r="O14" s="207">
        <v>2.1800000000000002</v>
      </c>
      <c r="P14" s="207">
        <v>2.38</v>
      </c>
      <c r="Q14" s="207">
        <v>1.35</v>
      </c>
      <c r="R14" s="207">
        <v>5.65</v>
      </c>
      <c r="S14" s="207">
        <v>3.52</v>
      </c>
      <c r="T14" s="207">
        <v>0.56000000000000005</v>
      </c>
      <c r="U14" s="207">
        <v>12.12</v>
      </c>
      <c r="V14" s="207">
        <v>4.6100000000000003</v>
      </c>
      <c r="W14" s="207">
        <v>6.06</v>
      </c>
      <c r="X14" s="207">
        <v>20.36</v>
      </c>
      <c r="Y14" s="207">
        <v>0</v>
      </c>
      <c r="Z14" s="207">
        <v>39.61</v>
      </c>
      <c r="AA14" s="207">
        <v>10.8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0.52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83.01</v>
      </c>
      <c r="L15" s="207">
        <v>47.27</v>
      </c>
      <c r="M15" s="207">
        <v>0</v>
      </c>
      <c r="N15" s="207">
        <v>1.3</v>
      </c>
      <c r="O15" s="207">
        <v>2.1800000000000002</v>
      </c>
      <c r="P15" s="207">
        <v>2.38</v>
      </c>
      <c r="Q15" s="207">
        <v>1.35</v>
      </c>
      <c r="R15" s="207">
        <v>5.65</v>
      </c>
      <c r="S15" s="207">
        <v>3.52</v>
      </c>
      <c r="T15" s="207">
        <v>0.56000000000000005</v>
      </c>
      <c r="U15" s="207">
        <v>12.12</v>
      </c>
      <c r="V15" s="207">
        <v>4.6100000000000003</v>
      </c>
      <c r="W15" s="207">
        <v>6.06</v>
      </c>
      <c r="X15" s="207">
        <v>20.36</v>
      </c>
      <c r="Y15" s="207">
        <v>0</v>
      </c>
      <c r="Z15" s="207">
        <v>39.61</v>
      </c>
      <c r="AA15" s="207">
        <v>10.8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0.52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83.01</v>
      </c>
      <c r="L16" s="207">
        <v>47.27</v>
      </c>
      <c r="M16" s="207">
        <v>0</v>
      </c>
      <c r="N16" s="207">
        <v>1.3</v>
      </c>
      <c r="O16" s="207">
        <v>2.1800000000000002</v>
      </c>
      <c r="P16" s="207">
        <v>2.38</v>
      </c>
      <c r="Q16" s="207">
        <v>1.35</v>
      </c>
      <c r="R16" s="207">
        <v>5.65</v>
      </c>
      <c r="S16" s="207">
        <v>3.52</v>
      </c>
      <c r="T16" s="207">
        <v>0.56000000000000005</v>
      </c>
      <c r="U16" s="207">
        <v>12.12</v>
      </c>
      <c r="V16" s="207">
        <v>4.6100000000000003</v>
      </c>
      <c r="W16" s="207">
        <v>6.06</v>
      </c>
      <c r="X16" s="207">
        <v>20.36</v>
      </c>
      <c r="Y16" s="207">
        <v>0</v>
      </c>
      <c r="Z16" s="207">
        <v>39.61</v>
      </c>
      <c r="AA16" s="207">
        <v>10.8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0.52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83.01</v>
      </c>
      <c r="L17" s="207">
        <v>47.27</v>
      </c>
      <c r="M17" s="207">
        <v>0</v>
      </c>
      <c r="N17" s="207">
        <v>1.3</v>
      </c>
      <c r="O17" s="207">
        <v>2.1800000000000002</v>
      </c>
      <c r="P17" s="207">
        <v>2.38</v>
      </c>
      <c r="Q17" s="207">
        <v>1.35</v>
      </c>
      <c r="R17" s="207">
        <v>5.65</v>
      </c>
      <c r="S17" s="207">
        <v>3.52</v>
      </c>
      <c r="T17" s="207">
        <v>0.56000000000000005</v>
      </c>
      <c r="U17" s="207">
        <v>12.12</v>
      </c>
      <c r="V17" s="207">
        <v>4.6100000000000003</v>
      </c>
      <c r="W17" s="207">
        <v>7.04</v>
      </c>
      <c r="X17" s="207">
        <v>20.36</v>
      </c>
      <c r="Y17" s="207">
        <v>0</v>
      </c>
      <c r="Z17" s="207">
        <v>39.65</v>
      </c>
      <c r="AA17" s="207">
        <v>10.82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0.52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83.01</v>
      </c>
      <c r="L18" s="207">
        <v>47.27</v>
      </c>
      <c r="M18" s="207">
        <v>0</v>
      </c>
      <c r="N18" s="207">
        <v>1.3</v>
      </c>
      <c r="O18" s="207">
        <v>2.1800000000000002</v>
      </c>
      <c r="P18" s="207">
        <v>2.38</v>
      </c>
      <c r="Q18" s="207">
        <v>1.35</v>
      </c>
      <c r="R18" s="207">
        <v>5.65</v>
      </c>
      <c r="S18" s="207">
        <v>3.52</v>
      </c>
      <c r="T18" s="207">
        <v>0.56000000000000005</v>
      </c>
      <c r="U18" s="207">
        <v>12.12</v>
      </c>
      <c r="V18" s="207">
        <v>4.6100000000000003</v>
      </c>
      <c r="W18" s="207">
        <v>1.84</v>
      </c>
      <c r="X18" s="207">
        <v>20.36</v>
      </c>
      <c r="Y18" s="207">
        <v>0</v>
      </c>
      <c r="Z18" s="207">
        <v>3.54</v>
      </c>
      <c r="AA18" s="207">
        <v>10.82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0.52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83.01</v>
      </c>
      <c r="L19" s="207">
        <v>47.27</v>
      </c>
      <c r="M19" s="207">
        <v>0</v>
      </c>
      <c r="N19" s="207">
        <v>1.3</v>
      </c>
      <c r="O19" s="207">
        <v>2.1800000000000002</v>
      </c>
      <c r="P19" s="207">
        <v>2.38</v>
      </c>
      <c r="Q19" s="207">
        <v>1.35</v>
      </c>
      <c r="R19" s="207">
        <v>5.65</v>
      </c>
      <c r="S19" s="207">
        <v>3.52</v>
      </c>
      <c r="T19" s="207">
        <v>0.56000000000000005</v>
      </c>
      <c r="U19" s="207">
        <v>12.12</v>
      </c>
      <c r="V19" s="207">
        <v>4.6100000000000003</v>
      </c>
      <c r="W19" s="207">
        <v>1.84</v>
      </c>
      <c r="X19" s="207">
        <v>20.36</v>
      </c>
      <c r="Y19" s="207">
        <v>0</v>
      </c>
      <c r="Z19" s="207">
        <v>3.54</v>
      </c>
      <c r="AA19" s="207">
        <v>10.82</v>
      </c>
      <c r="AB19" s="207">
        <v>0</v>
      </c>
      <c r="AC19" s="207">
        <v>0.48</v>
      </c>
      <c r="AD19" s="207">
        <v>6.82</v>
      </c>
      <c r="AE19" s="207">
        <v>0</v>
      </c>
      <c r="AF19" s="207">
        <v>0</v>
      </c>
      <c r="AG19" s="207">
        <v>0.52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83.01</v>
      </c>
      <c r="L20" s="207">
        <v>47.27</v>
      </c>
      <c r="M20" s="207">
        <v>0</v>
      </c>
      <c r="N20" s="207">
        <v>1.3</v>
      </c>
      <c r="O20" s="207">
        <v>2.1800000000000002</v>
      </c>
      <c r="P20" s="207">
        <v>2.38</v>
      </c>
      <c r="Q20" s="207">
        <v>1.37</v>
      </c>
      <c r="R20" s="207">
        <v>7.62</v>
      </c>
      <c r="S20" s="207">
        <v>4.5199999999999996</v>
      </c>
      <c r="T20" s="207">
        <v>0.56000000000000005</v>
      </c>
      <c r="U20" s="207">
        <v>12.12</v>
      </c>
      <c r="V20" s="207">
        <v>4.6100000000000003</v>
      </c>
      <c r="W20" s="207">
        <v>1.84</v>
      </c>
      <c r="X20" s="207">
        <v>20.36</v>
      </c>
      <c r="Y20" s="207">
        <v>0</v>
      </c>
      <c r="Z20" s="207">
        <v>3.54</v>
      </c>
      <c r="AA20" s="207">
        <v>10.82</v>
      </c>
      <c r="AB20" s="207">
        <v>0</v>
      </c>
      <c r="AC20" s="207">
        <v>0.48</v>
      </c>
      <c r="AD20" s="207">
        <v>6.82</v>
      </c>
      <c r="AE20" s="207">
        <v>0</v>
      </c>
      <c r="AF20" s="207">
        <v>0</v>
      </c>
      <c r="AG20" s="207">
        <v>0.52</v>
      </c>
      <c r="AH20" s="207">
        <v>0</v>
      </c>
      <c r="AI20" s="207">
        <v>28.93</v>
      </c>
      <c r="AJ20" s="207">
        <v>0</v>
      </c>
      <c r="AK20" s="207">
        <v>9.17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83.01</v>
      </c>
      <c r="L21" s="207">
        <v>47.27</v>
      </c>
      <c r="M21" s="207">
        <v>0</v>
      </c>
      <c r="N21" s="207">
        <v>1.3</v>
      </c>
      <c r="O21" s="207">
        <v>2.1800000000000002</v>
      </c>
      <c r="P21" s="207">
        <v>2.38</v>
      </c>
      <c r="Q21" s="207">
        <v>1.37</v>
      </c>
      <c r="R21" s="207">
        <v>7.62</v>
      </c>
      <c r="S21" s="207">
        <v>4.5199999999999996</v>
      </c>
      <c r="T21" s="207">
        <v>0.56000000000000005</v>
      </c>
      <c r="U21" s="207">
        <v>12.12</v>
      </c>
      <c r="V21" s="207">
        <v>4.6100000000000003</v>
      </c>
      <c r="W21" s="207">
        <v>1.84</v>
      </c>
      <c r="X21" s="207">
        <v>20.36</v>
      </c>
      <c r="Y21" s="207">
        <v>0</v>
      </c>
      <c r="Z21" s="207">
        <v>3.54</v>
      </c>
      <c r="AA21" s="207">
        <v>10.82</v>
      </c>
      <c r="AB21" s="207">
        <v>0</v>
      </c>
      <c r="AC21" s="207">
        <v>0.48</v>
      </c>
      <c r="AD21" s="207">
        <v>6.82</v>
      </c>
      <c r="AE21" s="207">
        <v>0</v>
      </c>
      <c r="AF21" s="207">
        <v>0</v>
      </c>
      <c r="AG21" s="207">
        <v>0.52</v>
      </c>
      <c r="AH21" s="207">
        <v>0</v>
      </c>
      <c r="AI21" s="207">
        <v>28.93</v>
      </c>
      <c r="AJ21" s="207">
        <v>0</v>
      </c>
      <c r="AK21" s="207">
        <v>9.17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83.01</v>
      </c>
      <c r="L22" s="207">
        <v>47.27</v>
      </c>
      <c r="M22" s="207">
        <v>0</v>
      </c>
      <c r="N22" s="207">
        <v>1.3</v>
      </c>
      <c r="O22" s="207">
        <v>2.1800000000000002</v>
      </c>
      <c r="P22" s="207">
        <v>2.38</v>
      </c>
      <c r="Q22" s="207">
        <v>1.37</v>
      </c>
      <c r="R22" s="207">
        <v>7.62</v>
      </c>
      <c r="S22" s="207">
        <v>4.5199999999999996</v>
      </c>
      <c r="T22" s="207">
        <v>0.56000000000000005</v>
      </c>
      <c r="U22" s="207">
        <v>12.12</v>
      </c>
      <c r="V22" s="207">
        <v>4.6100000000000003</v>
      </c>
      <c r="W22" s="207">
        <v>1.84</v>
      </c>
      <c r="X22" s="207">
        <v>20.36</v>
      </c>
      <c r="Y22" s="207">
        <v>0</v>
      </c>
      <c r="Z22" s="207">
        <v>3.54</v>
      </c>
      <c r="AA22" s="207">
        <v>10.82</v>
      </c>
      <c r="AB22" s="207">
        <v>0</v>
      </c>
      <c r="AC22" s="207">
        <v>0.48</v>
      </c>
      <c r="AD22" s="207">
        <v>6.82</v>
      </c>
      <c r="AE22" s="207">
        <v>0</v>
      </c>
      <c r="AF22" s="207">
        <v>0</v>
      </c>
      <c r="AG22" s="207">
        <v>0.52</v>
      </c>
      <c r="AH22" s="207">
        <v>0</v>
      </c>
      <c r="AI22" s="207">
        <v>28.93</v>
      </c>
      <c r="AJ22" s="207">
        <v>0</v>
      </c>
      <c r="AK22" s="207">
        <v>9.17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83.47</v>
      </c>
      <c r="L23" s="207">
        <v>47.27</v>
      </c>
      <c r="M23" s="207">
        <v>0</v>
      </c>
      <c r="N23" s="207">
        <v>1.3</v>
      </c>
      <c r="O23" s="207">
        <v>2.1800000000000002</v>
      </c>
      <c r="P23" s="207">
        <v>2.38</v>
      </c>
      <c r="Q23" s="207">
        <v>0</v>
      </c>
      <c r="R23" s="207">
        <v>0.51</v>
      </c>
      <c r="S23" s="207">
        <v>0.2</v>
      </c>
      <c r="T23" s="207">
        <v>0.56000000000000005</v>
      </c>
      <c r="U23" s="207">
        <v>12.12</v>
      </c>
      <c r="V23" s="207">
        <v>2.63</v>
      </c>
      <c r="W23" s="207">
        <v>1.84</v>
      </c>
      <c r="X23" s="207">
        <v>1.68</v>
      </c>
      <c r="Y23" s="207">
        <v>0</v>
      </c>
      <c r="Z23" s="207">
        <v>3.36</v>
      </c>
      <c r="AA23" s="207">
        <v>0.89</v>
      </c>
      <c r="AB23" s="207">
        <v>0</v>
      </c>
      <c r="AC23" s="207">
        <v>0.48</v>
      </c>
      <c r="AD23" s="207">
        <v>6.82</v>
      </c>
      <c r="AE23" s="207">
        <v>0</v>
      </c>
      <c r="AF23" s="207">
        <v>0</v>
      </c>
      <c r="AG23" s="207">
        <v>0.52</v>
      </c>
      <c r="AH23" s="207">
        <v>0</v>
      </c>
      <c r="AI23" s="207">
        <v>28.93</v>
      </c>
      <c r="AJ23" s="207">
        <v>0</v>
      </c>
      <c r="AK23" s="207">
        <v>11.51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65.239999999999995</v>
      </c>
      <c r="L24" s="207">
        <v>47.27</v>
      </c>
      <c r="M24" s="207">
        <v>0</v>
      </c>
      <c r="N24" s="207">
        <v>1.3</v>
      </c>
      <c r="O24" s="207">
        <v>2.1800000000000002</v>
      </c>
      <c r="P24" s="207">
        <v>2.38</v>
      </c>
      <c r="Q24" s="207">
        <v>0.14000000000000001</v>
      </c>
      <c r="R24" s="207">
        <v>0.51</v>
      </c>
      <c r="S24" s="207">
        <v>0.35</v>
      </c>
      <c r="T24" s="207">
        <v>0.56000000000000005</v>
      </c>
      <c r="U24" s="207">
        <v>12.12</v>
      </c>
      <c r="V24" s="207">
        <v>2.1800000000000002</v>
      </c>
      <c r="W24" s="207">
        <v>4.7</v>
      </c>
      <c r="X24" s="207">
        <v>5.15</v>
      </c>
      <c r="Y24" s="207">
        <v>0</v>
      </c>
      <c r="Z24" s="207">
        <v>3.36</v>
      </c>
      <c r="AA24" s="207">
        <v>1</v>
      </c>
      <c r="AB24" s="207">
        <v>0</v>
      </c>
      <c r="AC24" s="207">
        <v>0.71</v>
      </c>
      <c r="AD24" s="207">
        <v>6.82</v>
      </c>
      <c r="AE24" s="207">
        <v>0</v>
      </c>
      <c r="AF24" s="207">
        <v>0</v>
      </c>
      <c r="AG24" s="207">
        <v>0.52</v>
      </c>
      <c r="AH24" s="207">
        <v>0</v>
      </c>
      <c r="AI24" s="207">
        <v>28.93</v>
      </c>
      <c r="AJ24" s="207">
        <v>0</v>
      </c>
      <c r="AK24" s="207">
        <v>11.51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44.59</v>
      </c>
      <c r="L25" s="207">
        <v>47.27</v>
      </c>
      <c r="M25" s="207">
        <v>0</v>
      </c>
      <c r="N25" s="207">
        <v>1.3</v>
      </c>
      <c r="O25" s="207">
        <v>2.1800000000000002</v>
      </c>
      <c r="P25" s="207">
        <v>2.38</v>
      </c>
      <c r="Q25" s="207">
        <v>0.14000000000000001</v>
      </c>
      <c r="R25" s="207">
        <v>0.51</v>
      </c>
      <c r="S25" s="207">
        <v>0.33</v>
      </c>
      <c r="T25" s="207">
        <v>0.56000000000000005</v>
      </c>
      <c r="U25" s="207">
        <v>12.12</v>
      </c>
      <c r="V25" s="207">
        <v>0.22</v>
      </c>
      <c r="W25" s="207">
        <v>3.52</v>
      </c>
      <c r="X25" s="207">
        <v>1.86</v>
      </c>
      <c r="Y25" s="207">
        <v>0</v>
      </c>
      <c r="Z25" s="207">
        <v>3.36</v>
      </c>
      <c r="AA25" s="207">
        <v>1</v>
      </c>
      <c r="AB25" s="207">
        <v>0</v>
      </c>
      <c r="AC25" s="207">
        <v>0.71</v>
      </c>
      <c r="AD25" s="207">
        <v>6.82</v>
      </c>
      <c r="AE25" s="207">
        <v>0</v>
      </c>
      <c r="AF25" s="207">
        <v>0</v>
      </c>
      <c r="AG25" s="207">
        <v>0.52</v>
      </c>
      <c r="AH25" s="207">
        <v>0</v>
      </c>
      <c r="AI25" s="207">
        <v>28.93</v>
      </c>
      <c r="AJ25" s="207">
        <v>0</v>
      </c>
      <c r="AK25" s="207">
        <v>11.51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5.59</v>
      </c>
      <c r="H26" s="207">
        <v>0</v>
      </c>
      <c r="I26" s="207">
        <v>24.53</v>
      </c>
      <c r="J26" s="207">
        <v>0.28000000000000003</v>
      </c>
      <c r="K26" s="207">
        <v>17.88</v>
      </c>
      <c r="L26" s="207">
        <v>6.74</v>
      </c>
      <c r="M26" s="207">
        <v>0</v>
      </c>
      <c r="N26" s="207">
        <v>1.3</v>
      </c>
      <c r="O26" s="207">
        <v>2.1800000000000002</v>
      </c>
      <c r="P26" s="207">
        <v>2.38</v>
      </c>
      <c r="Q26" s="207">
        <v>0.14000000000000001</v>
      </c>
      <c r="R26" s="207">
        <v>0.82</v>
      </c>
      <c r="S26" s="207">
        <v>0.33</v>
      </c>
      <c r="T26" s="207">
        <v>0.56000000000000005</v>
      </c>
      <c r="U26" s="207">
        <v>12.12</v>
      </c>
      <c r="V26" s="207">
        <v>0.22</v>
      </c>
      <c r="W26" s="207">
        <v>2.9</v>
      </c>
      <c r="X26" s="207">
        <v>1.86</v>
      </c>
      <c r="Y26" s="207">
        <v>0</v>
      </c>
      <c r="Z26" s="207">
        <v>3.36</v>
      </c>
      <c r="AA26" s="207">
        <v>1</v>
      </c>
      <c r="AB26" s="207">
        <v>0</v>
      </c>
      <c r="AC26" s="207">
        <v>0.71</v>
      </c>
      <c r="AD26" s="207">
        <v>6.82</v>
      </c>
      <c r="AE26" s="207">
        <v>0</v>
      </c>
      <c r="AF26" s="207">
        <v>0</v>
      </c>
      <c r="AG26" s="207">
        <v>0.52</v>
      </c>
      <c r="AH26" s="207">
        <v>0</v>
      </c>
      <c r="AI26" s="207">
        <v>28.93</v>
      </c>
      <c r="AJ26" s="207">
        <v>0</v>
      </c>
      <c r="AK26" s="207">
        <v>11.51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2.4300000000000002</v>
      </c>
      <c r="E27" s="207">
        <v>0</v>
      </c>
      <c r="F27" s="207">
        <v>0</v>
      </c>
      <c r="G27" s="207">
        <v>5.59</v>
      </c>
      <c r="H27" s="207">
        <v>0</v>
      </c>
      <c r="I27" s="207">
        <v>24.53</v>
      </c>
      <c r="J27" s="207">
        <v>0.28000000000000003</v>
      </c>
      <c r="K27" s="207">
        <v>7.21</v>
      </c>
      <c r="L27" s="207">
        <v>3.22</v>
      </c>
      <c r="M27" s="207">
        <v>0</v>
      </c>
      <c r="N27" s="207">
        <v>1.3</v>
      </c>
      <c r="O27" s="207">
        <v>2.1800000000000002</v>
      </c>
      <c r="P27" s="207">
        <v>2.38</v>
      </c>
      <c r="Q27" s="207">
        <v>0.14000000000000001</v>
      </c>
      <c r="R27" s="207">
        <v>0.51</v>
      </c>
      <c r="S27" s="207">
        <v>0.33</v>
      </c>
      <c r="T27" s="207">
        <v>0.56000000000000005</v>
      </c>
      <c r="U27" s="207">
        <v>12.12</v>
      </c>
      <c r="V27" s="207">
        <v>0.22</v>
      </c>
      <c r="W27" s="207">
        <v>3.45</v>
      </c>
      <c r="X27" s="207">
        <v>1.86</v>
      </c>
      <c r="Y27" s="207">
        <v>0</v>
      </c>
      <c r="Z27" s="207">
        <v>3.36</v>
      </c>
      <c r="AA27" s="207">
        <v>1</v>
      </c>
      <c r="AB27" s="207">
        <v>0</v>
      </c>
      <c r="AC27" s="207">
        <v>0.71</v>
      </c>
      <c r="AD27" s="207">
        <v>6.82</v>
      </c>
      <c r="AE27" s="207">
        <v>0</v>
      </c>
      <c r="AF27" s="207">
        <v>0</v>
      </c>
      <c r="AG27" s="207">
        <v>0.52</v>
      </c>
      <c r="AH27" s="207">
        <v>0</v>
      </c>
      <c r="AI27" s="207">
        <v>28.93</v>
      </c>
      <c r="AJ27" s="207">
        <v>0</v>
      </c>
      <c r="AK27" s="207">
        <v>12.6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2.4300000000000002</v>
      </c>
      <c r="E28" s="207">
        <v>0</v>
      </c>
      <c r="F28" s="207">
        <v>0</v>
      </c>
      <c r="G28" s="207">
        <v>5.59</v>
      </c>
      <c r="H28" s="207">
        <v>0</v>
      </c>
      <c r="I28" s="207">
        <v>24.53</v>
      </c>
      <c r="J28" s="207">
        <v>0.28000000000000003</v>
      </c>
      <c r="K28" s="207">
        <v>7.21</v>
      </c>
      <c r="L28" s="207">
        <v>3.28</v>
      </c>
      <c r="M28" s="207">
        <v>0</v>
      </c>
      <c r="N28" s="207">
        <v>1.3</v>
      </c>
      <c r="O28" s="207">
        <v>2.1800000000000002</v>
      </c>
      <c r="P28" s="207">
        <v>2.38</v>
      </c>
      <c r="Q28" s="207">
        <v>0.14000000000000001</v>
      </c>
      <c r="R28" s="207">
        <v>0.51</v>
      </c>
      <c r="S28" s="207">
        <v>0.33</v>
      </c>
      <c r="T28" s="207">
        <v>0.56000000000000005</v>
      </c>
      <c r="U28" s="207">
        <v>12.12</v>
      </c>
      <c r="V28" s="207">
        <v>0.22</v>
      </c>
      <c r="W28" s="207">
        <v>3.45</v>
      </c>
      <c r="X28" s="207">
        <v>1.86</v>
      </c>
      <c r="Y28" s="207">
        <v>0</v>
      </c>
      <c r="Z28" s="207">
        <v>3.36</v>
      </c>
      <c r="AA28" s="207">
        <v>1</v>
      </c>
      <c r="AB28" s="207">
        <v>0</v>
      </c>
      <c r="AC28" s="207">
        <v>0.71</v>
      </c>
      <c r="AD28" s="207">
        <v>6.82</v>
      </c>
      <c r="AE28" s="207">
        <v>0</v>
      </c>
      <c r="AF28" s="207">
        <v>0</v>
      </c>
      <c r="AG28" s="207">
        <v>0.52</v>
      </c>
      <c r="AH28" s="207">
        <v>0</v>
      </c>
      <c r="AI28" s="207">
        <v>28.93</v>
      </c>
      <c r="AJ28" s="207">
        <v>0</v>
      </c>
      <c r="AK28" s="207">
        <v>12.6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2.4300000000000002</v>
      </c>
      <c r="E29" s="207">
        <v>0</v>
      </c>
      <c r="F29" s="207">
        <v>0</v>
      </c>
      <c r="G29" s="207">
        <v>5.59</v>
      </c>
      <c r="H29" s="207">
        <v>0</v>
      </c>
      <c r="I29" s="207">
        <v>24.25</v>
      </c>
      <c r="J29" s="207">
        <v>0.28000000000000003</v>
      </c>
      <c r="K29" s="207">
        <v>7.21</v>
      </c>
      <c r="L29" s="207">
        <v>3.22</v>
      </c>
      <c r="M29" s="207">
        <v>0</v>
      </c>
      <c r="N29" s="207">
        <v>1.3</v>
      </c>
      <c r="O29" s="207">
        <v>2.1800000000000002</v>
      </c>
      <c r="P29" s="207">
        <v>2.38</v>
      </c>
      <c r="Q29" s="207">
        <v>0.14000000000000001</v>
      </c>
      <c r="R29" s="207">
        <v>0.51</v>
      </c>
      <c r="S29" s="207">
        <v>0.33</v>
      </c>
      <c r="T29" s="207">
        <v>0.56000000000000005</v>
      </c>
      <c r="U29" s="207">
        <v>12.12</v>
      </c>
      <c r="V29" s="207">
        <v>0.22</v>
      </c>
      <c r="W29" s="207">
        <v>3.45</v>
      </c>
      <c r="X29" s="207">
        <v>1.86</v>
      </c>
      <c r="Y29" s="207">
        <v>0</v>
      </c>
      <c r="Z29" s="207">
        <v>3.36</v>
      </c>
      <c r="AA29" s="207">
        <v>1</v>
      </c>
      <c r="AB29" s="207">
        <v>0</v>
      </c>
      <c r="AC29" s="207">
        <v>0.71</v>
      </c>
      <c r="AD29" s="207">
        <v>6.82</v>
      </c>
      <c r="AE29" s="207">
        <v>0</v>
      </c>
      <c r="AF29" s="207">
        <v>0</v>
      </c>
      <c r="AG29" s="207">
        <v>0.52</v>
      </c>
      <c r="AH29" s="207">
        <v>0</v>
      </c>
      <c r="AI29" s="207">
        <v>28.93</v>
      </c>
      <c r="AJ29" s="207">
        <v>0</v>
      </c>
      <c r="AK29" s="207">
        <v>2.6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2.4300000000000002</v>
      </c>
      <c r="E30" s="207">
        <v>0</v>
      </c>
      <c r="F30" s="207">
        <v>0</v>
      </c>
      <c r="G30" s="207">
        <v>5.59</v>
      </c>
      <c r="H30" s="207">
        <v>0</v>
      </c>
      <c r="I30" s="207">
        <v>24.25</v>
      </c>
      <c r="J30" s="207">
        <v>0.28000000000000003</v>
      </c>
      <c r="K30" s="207">
        <v>7.21</v>
      </c>
      <c r="L30" s="207">
        <v>3.22</v>
      </c>
      <c r="M30" s="207">
        <v>0</v>
      </c>
      <c r="N30" s="207">
        <v>1.3</v>
      </c>
      <c r="O30" s="207">
        <v>2.1800000000000002</v>
      </c>
      <c r="P30" s="207">
        <v>2.38</v>
      </c>
      <c r="Q30" s="207">
        <v>0.14000000000000001</v>
      </c>
      <c r="R30" s="207">
        <v>0.51</v>
      </c>
      <c r="S30" s="207">
        <v>0.33</v>
      </c>
      <c r="T30" s="207">
        <v>0.56000000000000005</v>
      </c>
      <c r="U30" s="207">
        <v>12.12</v>
      </c>
      <c r="V30" s="207">
        <v>0.22</v>
      </c>
      <c r="W30" s="207">
        <v>0.84</v>
      </c>
      <c r="X30" s="207">
        <v>1.86</v>
      </c>
      <c r="Y30" s="207">
        <v>0</v>
      </c>
      <c r="Z30" s="207">
        <v>3.36</v>
      </c>
      <c r="AA30" s="207">
        <v>1</v>
      </c>
      <c r="AB30" s="207">
        <v>0</v>
      </c>
      <c r="AC30" s="207">
        <v>0.71</v>
      </c>
      <c r="AD30" s="207">
        <v>6.82</v>
      </c>
      <c r="AE30" s="207">
        <v>0</v>
      </c>
      <c r="AF30" s="207">
        <v>0</v>
      </c>
      <c r="AG30" s="207">
        <v>0.52</v>
      </c>
      <c r="AH30" s="207">
        <v>0</v>
      </c>
      <c r="AI30" s="207">
        <v>28.93</v>
      </c>
      <c r="AJ30" s="207">
        <v>0</v>
      </c>
      <c r="AK30" s="207">
        <v>2.6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2.4300000000000002</v>
      </c>
      <c r="E31" s="207">
        <v>0</v>
      </c>
      <c r="F31" s="207">
        <v>0</v>
      </c>
      <c r="G31" s="207">
        <v>5.59</v>
      </c>
      <c r="H31" s="207">
        <v>0</v>
      </c>
      <c r="I31" s="207">
        <v>24.25</v>
      </c>
      <c r="J31" s="207">
        <v>0.28000000000000003</v>
      </c>
      <c r="K31" s="207">
        <v>7.21</v>
      </c>
      <c r="L31" s="207">
        <v>3.22</v>
      </c>
      <c r="M31" s="207">
        <v>0</v>
      </c>
      <c r="N31" s="207">
        <v>1.3</v>
      </c>
      <c r="O31" s="207">
        <v>2.1800000000000002</v>
      </c>
      <c r="P31" s="207">
        <v>2.38</v>
      </c>
      <c r="Q31" s="207">
        <v>0.14000000000000001</v>
      </c>
      <c r="R31" s="207">
        <v>0.51</v>
      </c>
      <c r="S31" s="207">
        <v>0.33</v>
      </c>
      <c r="T31" s="207">
        <v>0.56000000000000005</v>
      </c>
      <c r="U31" s="207">
        <v>12.12</v>
      </c>
      <c r="V31" s="207">
        <v>0.22</v>
      </c>
      <c r="W31" s="207">
        <v>3.45</v>
      </c>
      <c r="X31" s="207">
        <v>1.86</v>
      </c>
      <c r="Y31" s="207">
        <v>0</v>
      </c>
      <c r="Z31" s="207">
        <v>3.36</v>
      </c>
      <c r="AA31" s="207">
        <v>1</v>
      </c>
      <c r="AB31" s="207">
        <v>0</v>
      </c>
      <c r="AC31" s="207">
        <v>0.71</v>
      </c>
      <c r="AD31" s="207">
        <v>6.82</v>
      </c>
      <c r="AE31" s="207">
        <v>0</v>
      </c>
      <c r="AF31" s="207">
        <v>0</v>
      </c>
      <c r="AG31" s="207">
        <v>0.52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2.4300000000000002</v>
      </c>
      <c r="E32" s="207">
        <v>0</v>
      </c>
      <c r="F32" s="207">
        <v>0</v>
      </c>
      <c r="G32" s="207">
        <v>5.59</v>
      </c>
      <c r="H32" s="207">
        <v>0</v>
      </c>
      <c r="I32" s="207">
        <v>24.25</v>
      </c>
      <c r="J32" s="207">
        <v>0.28000000000000003</v>
      </c>
      <c r="K32" s="207">
        <v>7.21</v>
      </c>
      <c r="L32" s="207">
        <v>3.22</v>
      </c>
      <c r="M32" s="207">
        <v>0</v>
      </c>
      <c r="N32" s="207">
        <v>1.3</v>
      </c>
      <c r="O32" s="207">
        <v>2.1800000000000002</v>
      </c>
      <c r="P32" s="207">
        <v>2.38</v>
      </c>
      <c r="Q32" s="207">
        <v>0.14000000000000001</v>
      </c>
      <c r="R32" s="207">
        <v>0.51</v>
      </c>
      <c r="S32" s="207">
        <v>0.33</v>
      </c>
      <c r="T32" s="207">
        <v>0.56000000000000005</v>
      </c>
      <c r="U32" s="207">
        <v>12.12</v>
      </c>
      <c r="V32" s="207">
        <v>0.22</v>
      </c>
      <c r="W32" s="207">
        <v>3.45</v>
      </c>
      <c r="X32" s="207">
        <v>1.86</v>
      </c>
      <c r="Y32" s="207">
        <v>0</v>
      </c>
      <c r="Z32" s="207">
        <v>3.36</v>
      </c>
      <c r="AA32" s="207">
        <v>1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0.52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2.4300000000000002</v>
      </c>
      <c r="E33" s="207">
        <v>0</v>
      </c>
      <c r="F33" s="207">
        <v>0</v>
      </c>
      <c r="G33" s="207">
        <v>5.59</v>
      </c>
      <c r="H33" s="207">
        <v>0</v>
      </c>
      <c r="I33" s="207">
        <v>24.25</v>
      </c>
      <c r="J33" s="207">
        <v>0.28000000000000003</v>
      </c>
      <c r="K33" s="207">
        <v>7.21</v>
      </c>
      <c r="L33" s="207">
        <v>3.22</v>
      </c>
      <c r="M33" s="207">
        <v>0</v>
      </c>
      <c r="N33" s="207">
        <v>1.3</v>
      </c>
      <c r="O33" s="207">
        <v>2.1800000000000002</v>
      </c>
      <c r="P33" s="207">
        <v>2.38</v>
      </c>
      <c r="Q33" s="207">
        <v>0.06</v>
      </c>
      <c r="R33" s="207">
        <v>0.51</v>
      </c>
      <c r="S33" s="207">
        <v>0.33</v>
      </c>
      <c r="T33" s="207">
        <v>0.56000000000000005</v>
      </c>
      <c r="U33" s="207">
        <v>12.12</v>
      </c>
      <c r="V33" s="207">
        <v>0.22</v>
      </c>
      <c r="W33" s="207">
        <v>3.45</v>
      </c>
      <c r="X33" s="207">
        <v>1.86</v>
      </c>
      <c r="Y33" s="207">
        <v>0</v>
      </c>
      <c r="Z33" s="207">
        <v>3.36</v>
      </c>
      <c r="AA33" s="207">
        <v>1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0.52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2.4300000000000002</v>
      </c>
      <c r="E34" s="207">
        <v>0</v>
      </c>
      <c r="F34" s="207">
        <v>0</v>
      </c>
      <c r="G34" s="207">
        <v>5.59</v>
      </c>
      <c r="H34" s="207">
        <v>0</v>
      </c>
      <c r="I34" s="207">
        <v>24.25</v>
      </c>
      <c r="J34" s="207">
        <v>0.28000000000000003</v>
      </c>
      <c r="K34" s="207">
        <v>7.21</v>
      </c>
      <c r="L34" s="207">
        <v>3.22</v>
      </c>
      <c r="M34" s="207">
        <v>0</v>
      </c>
      <c r="N34" s="207">
        <v>1.3</v>
      </c>
      <c r="O34" s="207">
        <v>2.1800000000000002</v>
      </c>
      <c r="P34" s="207">
        <v>2.38</v>
      </c>
      <c r="Q34" s="207">
        <v>0.05</v>
      </c>
      <c r="R34" s="207">
        <v>0.51</v>
      </c>
      <c r="S34" s="207">
        <v>0.33</v>
      </c>
      <c r="T34" s="207">
        <v>0.56000000000000005</v>
      </c>
      <c r="U34" s="207">
        <v>12.12</v>
      </c>
      <c r="V34" s="207">
        <v>0.22</v>
      </c>
      <c r="W34" s="207">
        <v>3.45</v>
      </c>
      <c r="X34" s="207">
        <v>1.86</v>
      </c>
      <c r="Y34" s="207">
        <v>0</v>
      </c>
      <c r="Z34" s="207">
        <v>3.36</v>
      </c>
      <c r="AA34" s="207">
        <v>1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0.52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2.4300000000000002</v>
      </c>
      <c r="E35" s="207">
        <v>0</v>
      </c>
      <c r="F35" s="207">
        <v>0</v>
      </c>
      <c r="G35" s="207">
        <v>5.59</v>
      </c>
      <c r="H35" s="207">
        <v>0</v>
      </c>
      <c r="I35" s="207">
        <v>24.25</v>
      </c>
      <c r="J35" s="207">
        <v>0.28000000000000003</v>
      </c>
      <c r="K35" s="207">
        <v>7.21</v>
      </c>
      <c r="L35" s="207">
        <v>3.22</v>
      </c>
      <c r="M35" s="207">
        <v>0</v>
      </c>
      <c r="N35" s="207">
        <v>1.3</v>
      </c>
      <c r="O35" s="207">
        <v>2.1800000000000002</v>
      </c>
      <c r="P35" s="207">
        <v>2.38</v>
      </c>
      <c r="Q35" s="207">
        <v>0.04</v>
      </c>
      <c r="R35" s="207">
        <v>0.51</v>
      </c>
      <c r="S35" s="207">
        <v>0.33</v>
      </c>
      <c r="T35" s="207">
        <v>0.56000000000000005</v>
      </c>
      <c r="U35" s="207">
        <v>12.12</v>
      </c>
      <c r="V35" s="207">
        <v>0.22</v>
      </c>
      <c r="W35" s="207">
        <v>3.45</v>
      </c>
      <c r="X35" s="207">
        <v>1.86</v>
      </c>
      <c r="Y35" s="207">
        <v>0</v>
      </c>
      <c r="Z35" s="207">
        <v>3.36</v>
      </c>
      <c r="AA35" s="207">
        <v>1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0.52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2.4300000000000002</v>
      </c>
      <c r="E36" s="207">
        <v>0</v>
      </c>
      <c r="F36" s="207">
        <v>0</v>
      </c>
      <c r="G36" s="207">
        <v>5.59</v>
      </c>
      <c r="H36" s="207">
        <v>0</v>
      </c>
      <c r="I36" s="207">
        <v>23.97</v>
      </c>
      <c r="J36" s="207">
        <v>0.28000000000000003</v>
      </c>
      <c r="K36" s="207">
        <v>7.21</v>
      </c>
      <c r="L36" s="207">
        <v>3.22</v>
      </c>
      <c r="M36" s="207">
        <v>0</v>
      </c>
      <c r="N36" s="207">
        <v>1.3</v>
      </c>
      <c r="O36" s="207">
        <v>2.1800000000000002</v>
      </c>
      <c r="P36" s="207">
        <v>2.38</v>
      </c>
      <c r="Q36" s="207">
        <v>0.04</v>
      </c>
      <c r="R36" s="207">
        <v>0.51</v>
      </c>
      <c r="S36" s="207">
        <v>0.33</v>
      </c>
      <c r="T36" s="207">
        <v>0.56000000000000005</v>
      </c>
      <c r="U36" s="207">
        <v>12.12</v>
      </c>
      <c r="V36" s="207">
        <v>0.22</v>
      </c>
      <c r="W36" s="207">
        <v>3.45</v>
      </c>
      <c r="X36" s="207">
        <v>1.86</v>
      </c>
      <c r="Y36" s="207">
        <v>0</v>
      </c>
      <c r="Z36" s="207">
        <v>3.36</v>
      </c>
      <c r="AA36" s="207">
        <v>1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0.52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2.4300000000000002</v>
      </c>
      <c r="E37" s="207">
        <v>0</v>
      </c>
      <c r="F37" s="207">
        <v>0</v>
      </c>
      <c r="G37" s="207">
        <v>5.59</v>
      </c>
      <c r="H37" s="207">
        <v>0</v>
      </c>
      <c r="I37" s="207">
        <v>23.97</v>
      </c>
      <c r="J37" s="207">
        <v>0.28000000000000003</v>
      </c>
      <c r="K37" s="207">
        <v>7.21</v>
      </c>
      <c r="L37" s="207">
        <v>3.22</v>
      </c>
      <c r="M37" s="207">
        <v>0</v>
      </c>
      <c r="N37" s="207">
        <v>1.3</v>
      </c>
      <c r="O37" s="207">
        <v>2.1800000000000002</v>
      </c>
      <c r="P37" s="207">
        <v>2.38</v>
      </c>
      <c r="Q37" s="207">
        <v>0.04</v>
      </c>
      <c r="R37" s="207">
        <v>0.51</v>
      </c>
      <c r="S37" s="207">
        <v>0.33</v>
      </c>
      <c r="T37" s="207">
        <v>0.56000000000000005</v>
      </c>
      <c r="U37" s="207">
        <v>12.12</v>
      </c>
      <c r="V37" s="207">
        <v>0.22</v>
      </c>
      <c r="W37" s="207">
        <v>3.45</v>
      </c>
      <c r="X37" s="207">
        <v>1.86</v>
      </c>
      <c r="Y37" s="207">
        <v>0</v>
      </c>
      <c r="Z37" s="207">
        <v>3.36</v>
      </c>
      <c r="AA37" s="207">
        <v>1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0.52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2.4300000000000002</v>
      </c>
      <c r="E38" s="207">
        <v>0</v>
      </c>
      <c r="F38" s="207">
        <v>0</v>
      </c>
      <c r="G38" s="207">
        <v>5.59</v>
      </c>
      <c r="H38" s="207">
        <v>0</v>
      </c>
      <c r="I38" s="207">
        <v>23.97</v>
      </c>
      <c r="J38" s="207">
        <v>0.28000000000000003</v>
      </c>
      <c r="K38" s="207">
        <v>7.21</v>
      </c>
      <c r="L38" s="207">
        <v>3.22</v>
      </c>
      <c r="M38" s="207">
        <v>0</v>
      </c>
      <c r="N38" s="207">
        <v>1.3</v>
      </c>
      <c r="O38" s="207">
        <v>2.1800000000000002</v>
      </c>
      <c r="P38" s="207">
        <v>2.38</v>
      </c>
      <c r="Q38" s="207">
        <v>0.04</v>
      </c>
      <c r="R38" s="207">
        <v>0.51</v>
      </c>
      <c r="S38" s="207">
        <v>0.33</v>
      </c>
      <c r="T38" s="207">
        <v>0.56000000000000005</v>
      </c>
      <c r="U38" s="207">
        <v>12.12</v>
      </c>
      <c r="V38" s="207">
        <v>0.22</v>
      </c>
      <c r="W38" s="207">
        <v>3.45</v>
      </c>
      <c r="X38" s="207">
        <v>1.86</v>
      </c>
      <c r="Y38" s="207">
        <v>0</v>
      </c>
      <c r="Z38" s="207">
        <v>3.36</v>
      </c>
      <c r="AA38" s="207">
        <v>1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0.52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2.4300000000000002</v>
      </c>
      <c r="E39" s="207">
        <v>0</v>
      </c>
      <c r="F39" s="207">
        <v>0</v>
      </c>
      <c r="G39" s="207">
        <v>5.59</v>
      </c>
      <c r="H39" s="207">
        <v>0</v>
      </c>
      <c r="I39" s="207">
        <v>23.97</v>
      </c>
      <c r="J39" s="207">
        <v>0.28000000000000003</v>
      </c>
      <c r="K39" s="207">
        <v>8.1199999999999992</v>
      </c>
      <c r="L39" s="207">
        <v>3.22</v>
      </c>
      <c r="M39" s="207">
        <v>0</v>
      </c>
      <c r="N39" s="207">
        <v>1.3</v>
      </c>
      <c r="O39" s="207">
        <v>2.1800000000000002</v>
      </c>
      <c r="P39" s="207">
        <v>2.38</v>
      </c>
      <c r="Q39" s="207">
        <v>0.04</v>
      </c>
      <c r="R39" s="207">
        <v>0.51</v>
      </c>
      <c r="S39" s="207">
        <v>0.33</v>
      </c>
      <c r="T39" s="207">
        <v>0.56000000000000005</v>
      </c>
      <c r="U39" s="207">
        <v>12.12</v>
      </c>
      <c r="V39" s="207">
        <v>0.22</v>
      </c>
      <c r="W39" s="207">
        <v>3.45</v>
      </c>
      <c r="X39" s="207">
        <v>1.86</v>
      </c>
      <c r="Y39" s="207">
        <v>0</v>
      </c>
      <c r="Z39" s="207">
        <v>3.36</v>
      </c>
      <c r="AA39" s="207">
        <v>1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0.52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2.4300000000000002</v>
      </c>
      <c r="E40" s="207">
        <v>0</v>
      </c>
      <c r="F40" s="207">
        <v>0</v>
      </c>
      <c r="G40" s="207">
        <v>5.59</v>
      </c>
      <c r="H40" s="207">
        <v>0</v>
      </c>
      <c r="I40" s="207">
        <v>23.97</v>
      </c>
      <c r="J40" s="207">
        <v>0.28000000000000003</v>
      </c>
      <c r="K40" s="207">
        <v>8.1199999999999992</v>
      </c>
      <c r="L40" s="207">
        <v>3.22</v>
      </c>
      <c r="M40" s="207">
        <v>0</v>
      </c>
      <c r="N40" s="207">
        <v>1.3</v>
      </c>
      <c r="O40" s="207">
        <v>2.1800000000000002</v>
      </c>
      <c r="P40" s="207">
        <v>2.38</v>
      </c>
      <c r="Q40" s="207">
        <v>0.04</v>
      </c>
      <c r="R40" s="207">
        <v>0.51</v>
      </c>
      <c r="S40" s="207">
        <v>0.33</v>
      </c>
      <c r="T40" s="207">
        <v>0.56000000000000005</v>
      </c>
      <c r="U40" s="207">
        <v>12.12</v>
      </c>
      <c r="V40" s="207">
        <v>0.22</v>
      </c>
      <c r="W40" s="207">
        <v>3.45</v>
      </c>
      <c r="X40" s="207">
        <v>1.86</v>
      </c>
      <c r="Y40" s="207">
        <v>0</v>
      </c>
      <c r="Z40" s="207">
        <v>3.36</v>
      </c>
      <c r="AA40" s="207">
        <v>1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0.52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2.4300000000000002</v>
      </c>
      <c r="E41" s="207">
        <v>0</v>
      </c>
      <c r="F41" s="207">
        <v>0</v>
      </c>
      <c r="G41" s="207">
        <v>5.59</v>
      </c>
      <c r="H41" s="207">
        <v>0</v>
      </c>
      <c r="I41" s="207">
        <v>23.97</v>
      </c>
      <c r="J41" s="207">
        <v>0.28000000000000003</v>
      </c>
      <c r="K41" s="207">
        <v>8.1199999999999992</v>
      </c>
      <c r="L41" s="207">
        <v>3.22</v>
      </c>
      <c r="M41" s="207">
        <v>0</v>
      </c>
      <c r="N41" s="207">
        <v>1.3</v>
      </c>
      <c r="O41" s="207">
        <v>2.1800000000000002</v>
      </c>
      <c r="P41" s="207">
        <v>2.38</v>
      </c>
      <c r="Q41" s="207">
        <v>0.04</v>
      </c>
      <c r="R41" s="207">
        <v>0.51</v>
      </c>
      <c r="S41" s="207">
        <v>0.33</v>
      </c>
      <c r="T41" s="207">
        <v>0.56000000000000005</v>
      </c>
      <c r="U41" s="207">
        <v>12.12</v>
      </c>
      <c r="V41" s="207">
        <v>0.22</v>
      </c>
      <c r="W41" s="207">
        <v>3.45</v>
      </c>
      <c r="X41" s="207">
        <v>1.86</v>
      </c>
      <c r="Y41" s="207">
        <v>0</v>
      </c>
      <c r="Z41" s="207">
        <v>3.36</v>
      </c>
      <c r="AA41" s="207">
        <v>1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0.52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2.4300000000000002</v>
      </c>
      <c r="E42" s="207">
        <v>0</v>
      </c>
      <c r="F42" s="207">
        <v>0</v>
      </c>
      <c r="G42" s="207">
        <v>5.59</v>
      </c>
      <c r="H42" s="207">
        <v>0</v>
      </c>
      <c r="I42" s="207">
        <v>23.97</v>
      </c>
      <c r="J42" s="207">
        <v>0.28000000000000003</v>
      </c>
      <c r="K42" s="207">
        <v>8.1199999999999992</v>
      </c>
      <c r="L42" s="207">
        <v>3.22</v>
      </c>
      <c r="M42" s="207">
        <v>0</v>
      </c>
      <c r="N42" s="207">
        <v>1.3</v>
      </c>
      <c r="O42" s="207">
        <v>2.1800000000000002</v>
      </c>
      <c r="P42" s="207">
        <v>2.38</v>
      </c>
      <c r="Q42" s="207">
        <v>0.04</v>
      </c>
      <c r="R42" s="207">
        <v>0.51</v>
      </c>
      <c r="S42" s="207">
        <v>0.33</v>
      </c>
      <c r="T42" s="207">
        <v>0.56000000000000005</v>
      </c>
      <c r="U42" s="207">
        <v>12.12</v>
      </c>
      <c r="V42" s="207">
        <v>0.22</v>
      </c>
      <c r="W42" s="207">
        <v>3.45</v>
      </c>
      <c r="X42" s="207">
        <v>1.86</v>
      </c>
      <c r="Y42" s="207">
        <v>0</v>
      </c>
      <c r="Z42" s="207">
        <v>3.36</v>
      </c>
      <c r="AA42" s="207">
        <v>1</v>
      </c>
      <c r="AB42" s="207">
        <v>0</v>
      </c>
      <c r="AC42" s="207">
        <v>0.71</v>
      </c>
      <c r="AD42" s="207">
        <v>6.82</v>
      </c>
      <c r="AE42" s="207">
        <v>0</v>
      </c>
      <c r="AF42" s="207">
        <v>0</v>
      </c>
      <c r="AG42" s="207">
        <v>0.52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2.4300000000000002</v>
      </c>
      <c r="E43" s="207">
        <v>0</v>
      </c>
      <c r="F43" s="207">
        <v>0</v>
      </c>
      <c r="G43" s="207">
        <v>5.59</v>
      </c>
      <c r="H43" s="207">
        <v>0</v>
      </c>
      <c r="I43" s="207">
        <v>23.97</v>
      </c>
      <c r="J43" s="207">
        <v>0.28000000000000003</v>
      </c>
      <c r="K43" s="207">
        <v>8.1199999999999992</v>
      </c>
      <c r="L43" s="207">
        <v>3.22</v>
      </c>
      <c r="M43" s="207">
        <v>0</v>
      </c>
      <c r="N43" s="207">
        <v>1.3</v>
      </c>
      <c r="O43" s="207">
        <v>2.1800000000000002</v>
      </c>
      <c r="P43" s="207">
        <v>2.38</v>
      </c>
      <c r="Q43" s="207">
        <v>0.04</v>
      </c>
      <c r="R43" s="207">
        <v>0.51</v>
      </c>
      <c r="S43" s="207">
        <v>0.33</v>
      </c>
      <c r="T43" s="207">
        <v>0.56000000000000005</v>
      </c>
      <c r="U43" s="207">
        <v>12.12</v>
      </c>
      <c r="V43" s="207">
        <v>0.22</v>
      </c>
      <c r="W43" s="207">
        <v>3.49</v>
      </c>
      <c r="X43" s="207">
        <v>1.86</v>
      </c>
      <c r="Y43" s="207">
        <v>0</v>
      </c>
      <c r="Z43" s="207">
        <v>3.36</v>
      </c>
      <c r="AA43" s="207">
        <v>1</v>
      </c>
      <c r="AB43" s="207">
        <v>0</v>
      </c>
      <c r="AC43" s="207">
        <v>0.71</v>
      </c>
      <c r="AD43" s="207">
        <v>6.82</v>
      </c>
      <c r="AE43" s="207">
        <v>0</v>
      </c>
      <c r="AF43" s="207">
        <v>0</v>
      </c>
      <c r="AG43" s="207">
        <v>0.52</v>
      </c>
      <c r="AH43" s="207">
        <v>0</v>
      </c>
      <c r="AI43" s="207">
        <v>28.93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2.4300000000000002</v>
      </c>
      <c r="E44" s="207">
        <v>0</v>
      </c>
      <c r="F44" s="207">
        <v>0</v>
      </c>
      <c r="G44" s="207">
        <v>5.59</v>
      </c>
      <c r="H44" s="207">
        <v>0</v>
      </c>
      <c r="I44" s="207">
        <v>23.97</v>
      </c>
      <c r="J44" s="207">
        <v>0.28000000000000003</v>
      </c>
      <c r="K44" s="207">
        <v>8.1199999999999992</v>
      </c>
      <c r="L44" s="207">
        <v>3.22</v>
      </c>
      <c r="M44" s="207">
        <v>0</v>
      </c>
      <c r="N44" s="207">
        <v>1.3</v>
      </c>
      <c r="O44" s="207">
        <v>2.1800000000000002</v>
      </c>
      <c r="P44" s="207">
        <v>2.38</v>
      </c>
      <c r="Q44" s="207">
        <v>0.04</v>
      </c>
      <c r="R44" s="207">
        <v>0.51</v>
      </c>
      <c r="S44" s="207">
        <v>0.33</v>
      </c>
      <c r="T44" s="207">
        <v>0.56000000000000005</v>
      </c>
      <c r="U44" s="207">
        <v>12.12</v>
      </c>
      <c r="V44" s="207">
        <v>0.22</v>
      </c>
      <c r="W44" s="207">
        <v>3.49</v>
      </c>
      <c r="X44" s="207">
        <v>1.86</v>
      </c>
      <c r="Y44" s="207">
        <v>0</v>
      </c>
      <c r="Z44" s="207">
        <v>3.36</v>
      </c>
      <c r="AA44" s="207">
        <v>1</v>
      </c>
      <c r="AB44" s="207">
        <v>0</v>
      </c>
      <c r="AC44" s="207">
        <v>0.71</v>
      </c>
      <c r="AD44" s="207">
        <v>6.82</v>
      </c>
      <c r="AE44" s="207">
        <v>0</v>
      </c>
      <c r="AF44" s="207">
        <v>0</v>
      </c>
      <c r="AG44" s="207">
        <v>0.52</v>
      </c>
      <c r="AH44" s="207">
        <v>0</v>
      </c>
      <c r="AI44" s="207">
        <v>28.93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2.4300000000000002</v>
      </c>
      <c r="E45" s="207">
        <v>0</v>
      </c>
      <c r="F45" s="207">
        <v>0</v>
      </c>
      <c r="G45" s="207">
        <v>5.59</v>
      </c>
      <c r="H45" s="207">
        <v>0</v>
      </c>
      <c r="I45" s="207">
        <v>23.97</v>
      </c>
      <c r="J45" s="207">
        <v>0.28000000000000003</v>
      </c>
      <c r="K45" s="207">
        <v>8.1199999999999992</v>
      </c>
      <c r="L45" s="207">
        <v>3.22</v>
      </c>
      <c r="M45" s="207">
        <v>0</v>
      </c>
      <c r="N45" s="207">
        <v>1.3</v>
      </c>
      <c r="O45" s="207">
        <v>2.1800000000000002</v>
      </c>
      <c r="P45" s="207">
        <v>2.38</v>
      </c>
      <c r="Q45" s="207">
        <v>0.04</v>
      </c>
      <c r="R45" s="207">
        <v>0.51</v>
      </c>
      <c r="S45" s="207">
        <v>0.33</v>
      </c>
      <c r="T45" s="207">
        <v>0.56000000000000005</v>
      </c>
      <c r="U45" s="207">
        <v>12.12</v>
      </c>
      <c r="V45" s="207">
        <v>0.22</v>
      </c>
      <c r="W45" s="207">
        <v>3.45</v>
      </c>
      <c r="X45" s="207">
        <v>1.86</v>
      </c>
      <c r="Y45" s="207">
        <v>0</v>
      </c>
      <c r="Z45" s="207">
        <v>3.36</v>
      </c>
      <c r="AA45" s="207">
        <v>1</v>
      </c>
      <c r="AB45" s="207">
        <v>0</v>
      </c>
      <c r="AC45" s="207">
        <v>0.71</v>
      </c>
      <c r="AD45" s="207">
        <v>6.82</v>
      </c>
      <c r="AE45" s="207">
        <v>0</v>
      </c>
      <c r="AF45" s="207">
        <v>0</v>
      </c>
      <c r="AG45" s="207">
        <v>0.52</v>
      </c>
      <c r="AH45" s="207">
        <v>0</v>
      </c>
      <c r="AI45" s="207">
        <v>28.93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2.4300000000000002</v>
      </c>
      <c r="E46" s="207">
        <v>0</v>
      </c>
      <c r="F46" s="207">
        <v>0</v>
      </c>
      <c r="G46" s="207">
        <v>5.59</v>
      </c>
      <c r="H46" s="207">
        <v>0</v>
      </c>
      <c r="I46" s="207">
        <v>23.97</v>
      </c>
      <c r="J46" s="207">
        <v>0.28000000000000003</v>
      </c>
      <c r="K46" s="207">
        <v>8.1199999999999992</v>
      </c>
      <c r="L46" s="207">
        <v>3.22</v>
      </c>
      <c r="M46" s="207">
        <v>0</v>
      </c>
      <c r="N46" s="207">
        <v>1.3</v>
      </c>
      <c r="O46" s="207">
        <v>2.1800000000000002</v>
      </c>
      <c r="P46" s="207">
        <v>2.38</v>
      </c>
      <c r="Q46" s="207">
        <v>0.04</v>
      </c>
      <c r="R46" s="207">
        <v>0.51</v>
      </c>
      <c r="S46" s="207">
        <v>0.33</v>
      </c>
      <c r="T46" s="207">
        <v>0.56000000000000005</v>
      </c>
      <c r="U46" s="207">
        <v>12.12</v>
      </c>
      <c r="V46" s="207">
        <v>0.22</v>
      </c>
      <c r="W46" s="207">
        <v>3.45</v>
      </c>
      <c r="X46" s="207">
        <v>1.86</v>
      </c>
      <c r="Y46" s="207">
        <v>0</v>
      </c>
      <c r="Z46" s="207">
        <v>3.36</v>
      </c>
      <c r="AA46" s="207">
        <v>1</v>
      </c>
      <c r="AB46" s="207">
        <v>0</v>
      </c>
      <c r="AC46" s="207">
        <v>0.71</v>
      </c>
      <c r="AD46" s="207">
        <v>6.82</v>
      </c>
      <c r="AE46" s="207">
        <v>0</v>
      </c>
      <c r="AF46" s="207">
        <v>0</v>
      </c>
      <c r="AG46" s="207">
        <v>0.52</v>
      </c>
      <c r="AH46" s="207">
        <v>0</v>
      </c>
      <c r="AI46" s="207">
        <v>28.93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2.4300000000000002</v>
      </c>
      <c r="E47" s="207">
        <v>0</v>
      </c>
      <c r="F47" s="207">
        <v>0</v>
      </c>
      <c r="G47" s="207">
        <v>5.59</v>
      </c>
      <c r="H47" s="207">
        <v>0</v>
      </c>
      <c r="I47" s="207">
        <v>23.97</v>
      </c>
      <c r="J47" s="207">
        <v>0.28000000000000003</v>
      </c>
      <c r="K47" s="207">
        <v>8.1199999999999992</v>
      </c>
      <c r="L47" s="207">
        <v>3.22</v>
      </c>
      <c r="M47" s="207">
        <v>0</v>
      </c>
      <c r="N47" s="207">
        <v>1.3</v>
      </c>
      <c r="O47" s="207">
        <v>2.1800000000000002</v>
      </c>
      <c r="P47" s="207">
        <v>2.38</v>
      </c>
      <c r="Q47" s="207">
        <v>0.04</v>
      </c>
      <c r="R47" s="207">
        <v>0.51</v>
      </c>
      <c r="S47" s="207">
        <v>0.33</v>
      </c>
      <c r="T47" s="207">
        <v>0.56000000000000005</v>
      </c>
      <c r="U47" s="207">
        <v>12.12</v>
      </c>
      <c r="V47" s="207">
        <v>0.22</v>
      </c>
      <c r="W47" s="207">
        <v>3.45</v>
      </c>
      <c r="X47" s="207">
        <v>1.86</v>
      </c>
      <c r="Y47" s="207">
        <v>0</v>
      </c>
      <c r="Z47" s="207">
        <v>3.36</v>
      </c>
      <c r="AA47" s="207">
        <v>1</v>
      </c>
      <c r="AB47" s="207">
        <v>0</v>
      </c>
      <c r="AC47" s="207">
        <v>0.71</v>
      </c>
      <c r="AD47" s="207">
        <v>6.82</v>
      </c>
      <c r="AE47" s="207">
        <v>0</v>
      </c>
      <c r="AF47" s="207">
        <v>0</v>
      </c>
      <c r="AG47" s="207">
        <v>0.52</v>
      </c>
      <c r="AH47" s="207">
        <v>0</v>
      </c>
      <c r="AI47" s="207">
        <v>28.93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2.4300000000000002</v>
      </c>
      <c r="E48" s="207">
        <v>0</v>
      </c>
      <c r="F48" s="207">
        <v>0</v>
      </c>
      <c r="G48" s="207">
        <v>5.59</v>
      </c>
      <c r="H48" s="207">
        <v>0</v>
      </c>
      <c r="I48" s="207">
        <v>23.97</v>
      </c>
      <c r="J48" s="207">
        <v>0.28000000000000003</v>
      </c>
      <c r="K48" s="207">
        <v>8.1199999999999992</v>
      </c>
      <c r="L48" s="207">
        <v>3.22</v>
      </c>
      <c r="M48" s="207">
        <v>0</v>
      </c>
      <c r="N48" s="207">
        <v>1.3</v>
      </c>
      <c r="O48" s="207">
        <v>2.1800000000000002</v>
      </c>
      <c r="P48" s="207">
        <v>2.38</v>
      </c>
      <c r="Q48" s="207">
        <v>0.04</v>
      </c>
      <c r="R48" s="207">
        <v>0.51</v>
      </c>
      <c r="S48" s="207">
        <v>0.33</v>
      </c>
      <c r="T48" s="207">
        <v>0.56000000000000005</v>
      </c>
      <c r="U48" s="207">
        <v>12.12</v>
      </c>
      <c r="V48" s="207">
        <v>0.22</v>
      </c>
      <c r="W48" s="207">
        <v>3.45</v>
      </c>
      <c r="X48" s="207">
        <v>1.86</v>
      </c>
      <c r="Y48" s="207">
        <v>0</v>
      </c>
      <c r="Z48" s="207">
        <v>3.36</v>
      </c>
      <c r="AA48" s="207">
        <v>1</v>
      </c>
      <c r="AB48" s="207">
        <v>0</v>
      </c>
      <c r="AC48" s="207">
        <v>0.71</v>
      </c>
      <c r="AD48" s="207">
        <v>6.82</v>
      </c>
      <c r="AE48" s="207">
        <v>0</v>
      </c>
      <c r="AF48" s="207">
        <v>0</v>
      </c>
      <c r="AG48" s="207">
        <v>0.52</v>
      </c>
      <c r="AH48" s="207">
        <v>0</v>
      </c>
      <c r="AI48" s="207">
        <v>28.93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2.4300000000000002</v>
      </c>
      <c r="E49" s="207">
        <v>0</v>
      </c>
      <c r="F49" s="207">
        <v>0</v>
      </c>
      <c r="G49" s="207">
        <v>5.59</v>
      </c>
      <c r="H49" s="207">
        <v>0</v>
      </c>
      <c r="I49" s="207">
        <v>23.97</v>
      </c>
      <c r="J49" s="207">
        <v>0.28000000000000003</v>
      </c>
      <c r="K49" s="207">
        <v>8.1199999999999992</v>
      </c>
      <c r="L49" s="207">
        <v>3.22</v>
      </c>
      <c r="M49" s="207">
        <v>0</v>
      </c>
      <c r="N49" s="207">
        <v>1.3</v>
      </c>
      <c r="O49" s="207">
        <v>2.1800000000000002</v>
      </c>
      <c r="P49" s="207">
        <v>2.38</v>
      </c>
      <c r="Q49" s="207">
        <v>0.04</v>
      </c>
      <c r="R49" s="207">
        <v>0.51</v>
      </c>
      <c r="S49" s="207">
        <v>0.33</v>
      </c>
      <c r="T49" s="207">
        <v>0.56000000000000005</v>
      </c>
      <c r="U49" s="207">
        <v>12.12</v>
      </c>
      <c r="V49" s="207">
        <v>0.22</v>
      </c>
      <c r="W49" s="207">
        <v>3.45</v>
      </c>
      <c r="X49" s="207">
        <v>1.86</v>
      </c>
      <c r="Y49" s="207">
        <v>0</v>
      </c>
      <c r="Z49" s="207">
        <v>3.36</v>
      </c>
      <c r="AA49" s="207">
        <v>1</v>
      </c>
      <c r="AB49" s="207">
        <v>0</v>
      </c>
      <c r="AC49" s="207">
        <v>-2.2599999999999998</v>
      </c>
      <c r="AD49" s="207">
        <v>6.82</v>
      </c>
      <c r="AE49" s="207">
        <v>0</v>
      </c>
      <c r="AF49" s="207">
        <v>0</v>
      </c>
      <c r="AG49" s="207">
        <v>0.52</v>
      </c>
      <c r="AH49" s="207">
        <v>14.46</v>
      </c>
      <c r="AI49" s="207">
        <v>28.93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2.4300000000000002</v>
      </c>
      <c r="E50" s="207">
        <v>0</v>
      </c>
      <c r="F50" s="207">
        <v>0</v>
      </c>
      <c r="G50" s="207">
        <v>5.59</v>
      </c>
      <c r="H50" s="207">
        <v>0</v>
      </c>
      <c r="I50" s="207">
        <v>24.25</v>
      </c>
      <c r="J50" s="207">
        <v>0.28000000000000003</v>
      </c>
      <c r="K50" s="207">
        <v>8.1199999999999992</v>
      </c>
      <c r="L50" s="207">
        <v>3.22</v>
      </c>
      <c r="M50" s="207">
        <v>0</v>
      </c>
      <c r="N50" s="207">
        <v>1.3</v>
      </c>
      <c r="O50" s="207">
        <v>2.1800000000000002</v>
      </c>
      <c r="P50" s="207">
        <v>2.38</v>
      </c>
      <c r="Q50" s="207">
        <v>0.04</v>
      </c>
      <c r="R50" s="207">
        <v>0.51</v>
      </c>
      <c r="S50" s="207">
        <v>0.33</v>
      </c>
      <c r="T50" s="207">
        <v>0.56000000000000005</v>
      </c>
      <c r="U50" s="207">
        <v>12.12</v>
      </c>
      <c r="V50" s="207">
        <v>0.22</v>
      </c>
      <c r="W50" s="207">
        <v>3.45</v>
      </c>
      <c r="X50" s="207">
        <v>1.86</v>
      </c>
      <c r="Y50" s="207">
        <v>0</v>
      </c>
      <c r="Z50" s="207">
        <v>3.36</v>
      </c>
      <c r="AA50" s="207">
        <v>1</v>
      </c>
      <c r="AB50" s="207">
        <v>0</v>
      </c>
      <c r="AC50" s="207">
        <v>-2.2599999999999998</v>
      </c>
      <c r="AD50" s="207">
        <v>6.82</v>
      </c>
      <c r="AE50" s="207">
        <v>0</v>
      </c>
      <c r="AF50" s="207">
        <v>0</v>
      </c>
      <c r="AG50" s="207">
        <v>0.52</v>
      </c>
      <c r="AH50" s="207">
        <v>14.46</v>
      </c>
      <c r="AI50" s="207">
        <v>28.93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2.4300000000000002</v>
      </c>
      <c r="E51" s="207">
        <v>0</v>
      </c>
      <c r="F51" s="207">
        <v>0</v>
      </c>
      <c r="G51" s="207">
        <v>5.59</v>
      </c>
      <c r="H51" s="207">
        <v>0</v>
      </c>
      <c r="I51" s="207">
        <v>24.25</v>
      </c>
      <c r="J51" s="207">
        <v>0.28000000000000003</v>
      </c>
      <c r="K51" s="207">
        <v>8.1199999999999992</v>
      </c>
      <c r="L51" s="207">
        <v>3.22</v>
      </c>
      <c r="M51" s="207">
        <v>0</v>
      </c>
      <c r="N51" s="207">
        <v>1.3</v>
      </c>
      <c r="O51" s="207">
        <v>2.1800000000000002</v>
      </c>
      <c r="P51" s="207">
        <v>2.38</v>
      </c>
      <c r="Q51" s="207">
        <v>0.04</v>
      </c>
      <c r="R51" s="207">
        <v>0.51</v>
      </c>
      <c r="S51" s="207">
        <v>0.33</v>
      </c>
      <c r="T51" s="207">
        <v>0.56000000000000005</v>
      </c>
      <c r="U51" s="207">
        <v>12.12</v>
      </c>
      <c r="V51" s="207">
        <v>0.22</v>
      </c>
      <c r="W51" s="207">
        <v>2.59</v>
      </c>
      <c r="X51" s="207">
        <v>1.86</v>
      </c>
      <c r="Y51" s="207">
        <v>0</v>
      </c>
      <c r="Z51" s="207">
        <v>3.36</v>
      </c>
      <c r="AA51" s="207">
        <v>1</v>
      </c>
      <c r="AB51" s="207">
        <v>0</v>
      </c>
      <c r="AC51" s="207">
        <v>0.71</v>
      </c>
      <c r="AD51" s="207">
        <v>6.82</v>
      </c>
      <c r="AE51" s="207">
        <v>0</v>
      </c>
      <c r="AF51" s="207">
        <v>0</v>
      </c>
      <c r="AG51" s="207">
        <v>0.52</v>
      </c>
      <c r="AH51" s="207">
        <v>14.46</v>
      </c>
      <c r="AI51" s="207">
        <v>28.93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2.4300000000000002</v>
      </c>
      <c r="E52" s="207">
        <v>0</v>
      </c>
      <c r="F52" s="207">
        <v>0</v>
      </c>
      <c r="G52" s="207">
        <v>5.59</v>
      </c>
      <c r="H52" s="207">
        <v>0</v>
      </c>
      <c r="I52" s="207">
        <v>24.25</v>
      </c>
      <c r="J52" s="207">
        <v>0.28000000000000003</v>
      </c>
      <c r="K52" s="207">
        <v>8.1199999999999992</v>
      </c>
      <c r="L52" s="207">
        <v>3.22</v>
      </c>
      <c r="M52" s="207">
        <v>0</v>
      </c>
      <c r="N52" s="207">
        <v>1.3</v>
      </c>
      <c r="O52" s="207">
        <v>2.1800000000000002</v>
      </c>
      <c r="P52" s="207">
        <v>2.38</v>
      </c>
      <c r="Q52" s="207">
        <v>0.04</v>
      </c>
      <c r="R52" s="207">
        <v>0.51</v>
      </c>
      <c r="S52" s="207">
        <v>0.33</v>
      </c>
      <c r="T52" s="207">
        <v>0.56000000000000005</v>
      </c>
      <c r="U52" s="207">
        <v>12.12</v>
      </c>
      <c r="V52" s="207">
        <v>0.22</v>
      </c>
      <c r="W52" s="207">
        <v>2.59</v>
      </c>
      <c r="X52" s="207">
        <v>1.86</v>
      </c>
      <c r="Y52" s="207">
        <v>0</v>
      </c>
      <c r="Z52" s="207">
        <v>3.36</v>
      </c>
      <c r="AA52" s="207">
        <v>1</v>
      </c>
      <c r="AB52" s="207">
        <v>0</v>
      </c>
      <c r="AC52" s="207">
        <v>0.71</v>
      </c>
      <c r="AD52" s="207">
        <v>6.82</v>
      </c>
      <c r="AE52" s="207">
        <v>0</v>
      </c>
      <c r="AF52" s="207">
        <v>0</v>
      </c>
      <c r="AG52" s="207">
        <v>0.52</v>
      </c>
      <c r="AH52" s="207">
        <v>14.46</v>
      </c>
      <c r="AI52" s="207">
        <v>28.93</v>
      </c>
      <c r="AJ52" s="207">
        <v>0</v>
      </c>
      <c r="AK52" s="207">
        <v>10.210000000000001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2.4300000000000002</v>
      </c>
      <c r="E53" s="207">
        <v>0</v>
      </c>
      <c r="F53" s="207">
        <v>0</v>
      </c>
      <c r="G53" s="207">
        <v>5.59</v>
      </c>
      <c r="H53" s="207">
        <v>0</v>
      </c>
      <c r="I53" s="207">
        <v>24.25</v>
      </c>
      <c r="J53" s="207">
        <v>0.28000000000000003</v>
      </c>
      <c r="K53" s="207">
        <v>8.1199999999999992</v>
      </c>
      <c r="L53" s="207">
        <v>3.22</v>
      </c>
      <c r="M53" s="207">
        <v>0</v>
      </c>
      <c r="N53" s="207">
        <v>1.3</v>
      </c>
      <c r="O53" s="207">
        <v>2.1800000000000002</v>
      </c>
      <c r="P53" s="207">
        <v>2.38</v>
      </c>
      <c r="Q53" s="207">
        <v>0.04</v>
      </c>
      <c r="R53" s="207">
        <v>0.51</v>
      </c>
      <c r="S53" s="207">
        <v>0.33</v>
      </c>
      <c r="T53" s="207">
        <v>0.56000000000000005</v>
      </c>
      <c r="U53" s="207">
        <v>12.12</v>
      </c>
      <c r="V53" s="207">
        <v>0.22</v>
      </c>
      <c r="W53" s="207">
        <v>2.59</v>
      </c>
      <c r="X53" s="207">
        <v>1.86</v>
      </c>
      <c r="Y53" s="207">
        <v>0</v>
      </c>
      <c r="Z53" s="207">
        <v>3.36</v>
      </c>
      <c r="AA53" s="207">
        <v>1</v>
      </c>
      <c r="AB53" s="207">
        <v>0</v>
      </c>
      <c r="AC53" s="207">
        <v>0.71</v>
      </c>
      <c r="AD53" s="207">
        <v>6.82</v>
      </c>
      <c r="AE53" s="207">
        <v>0</v>
      </c>
      <c r="AF53" s="207">
        <v>0</v>
      </c>
      <c r="AG53" s="207">
        <v>0.52</v>
      </c>
      <c r="AH53" s="207">
        <v>14.46</v>
      </c>
      <c r="AI53" s="207">
        <v>28.93</v>
      </c>
      <c r="AJ53" s="207">
        <v>0</v>
      </c>
      <c r="AK53" s="207">
        <v>10.210000000000001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2.4300000000000002</v>
      </c>
      <c r="E54" s="207">
        <v>0</v>
      </c>
      <c r="F54" s="207">
        <v>0</v>
      </c>
      <c r="G54" s="207">
        <v>5.59</v>
      </c>
      <c r="H54" s="207">
        <v>0</v>
      </c>
      <c r="I54" s="207">
        <v>24.25</v>
      </c>
      <c r="J54" s="207">
        <v>0.28000000000000003</v>
      </c>
      <c r="K54" s="207">
        <v>8.1199999999999992</v>
      </c>
      <c r="L54" s="207">
        <v>3.22</v>
      </c>
      <c r="M54" s="207">
        <v>0</v>
      </c>
      <c r="N54" s="207">
        <v>1.3</v>
      </c>
      <c r="O54" s="207">
        <v>2.1800000000000002</v>
      </c>
      <c r="P54" s="207">
        <v>2.38</v>
      </c>
      <c r="Q54" s="207">
        <v>0.04</v>
      </c>
      <c r="R54" s="207">
        <v>0.51</v>
      </c>
      <c r="S54" s="207">
        <v>0.33</v>
      </c>
      <c r="T54" s="207">
        <v>0.56000000000000005</v>
      </c>
      <c r="U54" s="207">
        <v>12.12</v>
      </c>
      <c r="V54" s="207">
        <v>0.22</v>
      </c>
      <c r="W54" s="207">
        <v>2.59</v>
      </c>
      <c r="X54" s="207">
        <v>1.86</v>
      </c>
      <c r="Y54" s="207">
        <v>0</v>
      </c>
      <c r="Z54" s="207">
        <v>3.36</v>
      </c>
      <c r="AA54" s="207">
        <v>1</v>
      </c>
      <c r="AB54" s="207">
        <v>0</v>
      </c>
      <c r="AC54" s="207">
        <v>0.71</v>
      </c>
      <c r="AD54" s="207">
        <v>6.82</v>
      </c>
      <c r="AE54" s="207">
        <v>0</v>
      </c>
      <c r="AF54" s="207">
        <v>0</v>
      </c>
      <c r="AG54" s="207">
        <v>0.52</v>
      </c>
      <c r="AH54" s="207">
        <v>0</v>
      </c>
      <c r="AI54" s="207">
        <v>28.93</v>
      </c>
      <c r="AJ54" s="207">
        <v>0</v>
      </c>
      <c r="AK54" s="207">
        <v>10.210000000000001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2.4300000000000002</v>
      </c>
      <c r="E55" s="207">
        <v>0</v>
      </c>
      <c r="F55" s="207">
        <v>0</v>
      </c>
      <c r="G55" s="207">
        <v>5.59</v>
      </c>
      <c r="H55" s="207">
        <v>0</v>
      </c>
      <c r="I55" s="207">
        <v>24.25</v>
      </c>
      <c r="J55" s="207">
        <v>0.28000000000000003</v>
      </c>
      <c r="K55" s="207">
        <v>59.5</v>
      </c>
      <c r="L55" s="207">
        <v>24.05</v>
      </c>
      <c r="M55" s="207">
        <v>0</v>
      </c>
      <c r="N55" s="207">
        <v>1.3</v>
      </c>
      <c r="O55" s="207">
        <v>2.1800000000000002</v>
      </c>
      <c r="P55" s="207">
        <v>2.38</v>
      </c>
      <c r="Q55" s="207">
        <v>0.04</v>
      </c>
      <c r="R55" s="207">
        <v>0.51</v>
      </c>
      <c r="S55" s="207">
        <v>0.33</v>
      </c>
      <c r="T55" s="207">
        <v>0.56000000000000005</v>
      </c>
      <c r="U55" s="207">
        <v>12.12</v>
      </c>
      <c r="V55" s="207">
        <v>0.22</v>
      </c>
      <c r="W55" s="207">
        <v>0.76</v>
      </c>
      <c r="X55" s="207">
        <v>1.86</v>
      </c>
      <c r="Y55" s="207">
        <v>0</v>
      </c>
      <c r="Z55" s="207">
        <v>3.36</v>
      </c>
      <c r="AA55" s="207">
        <v>1</v>
      </c>
      <c r="AB55" s="207">
        <v>0</v>
      </c>
      <c r="AC55" s="207">
        <v>0.71</v>
      </c>
      <c r="AD55" s="207">
        <v>6.82</v>
      </c>
      <c r="AE55" s="207">
        <v>0</v>
      </c>
      <c r="AF55" s="207">
        <v>0</v>
      </c>
      <c r="AG55" s="207">
        <v>0.52</v>
      </c>
      <c r="AH55" s="207">
        <v>0</v>
      </c>
      <c r="AI55" s="207">
        <v>28.93</v>
      </c>
      <c r="AJ55" s="207">
        <v>0</v>
      </c>
      <c r="AK55" s="207">
        <v>9.17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2.4300000000000002</v>
      </c>
      <c r="E56" s="207">
        <v>0</v>
      </c>
      <c r="F56" s="207">
        <v>0</v>
      </c>
      <c r="G56" s="207">
        <v>5.59</v>
      </c>
      <c r="H56" s="207">
        <v>0</v>
      </c>
      <c r="I56" s="207">
        <v>24.25</v>
      </c>
      <c r="J56" s="207">
        <v>0.28000000000000003</v>
      </c>
      <c r="K56" s="207">
        <v>59.5</v>
      </c>
      <c r="L56" s="207">
        <v>48.13</v>
      </c>
      <c r="M56" s="207">
        <v>0</v>
      </c>
      <c r="N56" s="207">
        <v>1.3</v>
      </c>
      <c r="O56" s="207">
        <v>2.1800000000000002</v>
      </c>
      <c r="P56" s="207">
        <v>2.38</v>
      </c>
      <c r="Q56" s="207">
        <v>0.04</v>
      </c>
      <c r="R56" s="207">
        <v>0.51</v>
      </c>
      <c r="S56" s="207">
        <v>0.33</v>
      </c>
      <c r="T56" s="207">
        <v>0.56000000000000005</v>
      </c>
      <c r="U56" s="207">
        <v>12.12</v>
      </c>
      <c r="V56" s="207">
        <v>0.22</v>
      </c>
      <c r="W56" s="207">
        <v>0.76</v>
      </c>
      <c r="X56" s="207">
        <v>1.86</v>
      </c>
      <c r="Y56" s="207">
        <v>0</v>
      </c>
      <c r="Z56" s="207">
        <v>3.36</v>
      </c>
      <c r="AA56" s="207">
        <v>1</v>
      </c>
      <c r="AB56" s="207">
        <v>0</v>
      </c>
      <c r="AC56" s="207">
        <v>0.71</v>
      </c>
      <c r="AD56" s="207">
        <v>6.82</v>
      </c>
      <c r="AE56" s="207">
        <v>0</v>
      </c>
      <c r="AF56" s="207">
        <v>0</v>
      </c>
      <c r="AG56" s="207">
        <v>-20.84</v>
      </c>
      <c r="AH56" s="207">
        <v>0</v>
      </c>
      <c r="AI56" s="207">
        <v>28.93</v>
      </c>
      <c r="AJ56" s="207">
        <v>0</v>
      </c>
      <c r="AK56" s="207">
        <v>9.17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2.4300000000000002</v>
      </c>
      <c r="E57" s="207">
        <v>0</v>
      </c>
      <c r="F57" s="207">
        <v>0</v>
      </c>
      <c r="G57" s="207">
        <v>5.59</v>
      </c>
      <c r="H57" s="207">
        <v>0</v>
      </c>
      <c r="I57" s="207">
        <v>24.25</v>
      </c>
      <c r="J57" s="207">
        <v>0.28000000000000003</v>
      </c>
      <c r="K57" s="207">
        <v>88.18</v>
      </c>
      <c r="L57" s="207">
        <v>48.55</v>
      </c>
      <c r="M57" s="207">
        <v>0</v>
      </c>
      <c r="N57" s="207">
        <v>1.3</v>
      </c>
      <c r="O57" s="207">
        <v>2.1800000000000002</v>
      </c>
      <c r="P57" s="207">
        <v>2.38</v>
      </c>
      <c r="Q57" s="207">
        <v>0.05</v>
      </c>
      <c r="R57" s="207">
        <v>0.51</v>
      </c>
      <c r="S57" s="207">
        <v>0.33</v>
      </c>
      <c r="T57" s="207">
        <v>0.56000000000000005</v>
      </c>
      <c r="U57" s="207">
        <v>12.12</v>
      </c>
      <c r="V57" s="207">
        <v>0.22</v>
      </c>
      <c r="W57" s="207">
        <v>0.76</v>
      </c>
      <c r="X57" s="207">
        <v>1.86</v>
      </c>
      <c r="Y57" s="207">
        <v>0</v>
      </c>
      <c r="Z57" s="207">
        <v>3.36</v>
      </c>
      <c r="AA57" s="207">
        <v>1</v>
      </c>
      <c r="AB57" s="207">
        <v>0</v>
      </c>
      <c r="AC57" s="207">
        <v>0.71</v>
      </c>
      <c r="AD57" s="207">
        <v>6.82</v>
      </c>
      <c r="AE57" s="207">
        <v>0</v>
      </c>
      <c r="AF57" s="207">
        <v>0</v>
      </c>
      <c r="AG57" s="207">
        <v>0.52</v>
      </c>
      <c r="AH57" s="207">
        <v>0</v>
      </c>
      <c r="AI57" s="207">
        <v>28.93</v>
      </c>
      <c r="AJ57" s="207">
        <v>0</v>
      </c>
      <c r="AK57" s="207">
        <v>9.17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2.4300000000000002</v>
      </c>
      <c r="E58" s="207">
        <v>0</v>
      </c>
      <c r="F58" s="207">
        <v>0</v>
      </c>
      <c r="G58" s="207">
        <v>5.59</v>
      </c>
      <c r="H58" s="207">
        <v>0</v>
      </c>
      <c r="I58" s="207">
        <v>24.25</v>
      </c>
      <c r="J58" s="207">
        <v>0.28000000000000003</v>
      </c>
      <c r="K58" s="207">
        <v>88.18</v>
      </c>
      <c r="L58" s="207">
        <v>48.13</v>
      </c>
      <c r="M58" s="207">
        <v>0</v>
      </c>
      <c r="N58" s="207">
        <v>1.3</v>
      </c>
      <c r="O58" s="207">
        <v>2.1800000000000002</v>
      </c>
      <c r="P58" s="207">
        <v>2.38</v>
      </c>
      <c r="Q58" s="207">
        <v>0.05</v>
      </c>
      <c r="R58" s="207">
        <v>0.51</v>
      </c>
      <c r="S58" s="207">
        <v>0.33</v>
      </c>
      <c r="T58" s="207">
        <v>0.56000000000000005</v>
      </c>
      <c r="U58" s="207">
        <v>12.12</v>
      </c>
      <c r="V58" s="207">
        <v>0.22</v>
      </c>
      <c r="W58" s="207">
        <v>0.76</v>
      </c>
      <c r="X58" s="207">
        <v>1.86</v>
      </c>
      <c r="Y58" s="207">
        <v>0</v>
      </c>
      <c r="Z58" s="207">
        <v>3.36</v>
      </c>
      <c r="AA58" s="207">
        <v>1</v>
      </c>
      <c r="AB58" s="207">
        <v>0</v>
      </c>
      <c r="AC58" s="207">
        <v>0.74</v>
      </c>
      <c r="AD58" s="207">
        <v>6.82</v>
      </c>
      <c r="AE58" s="207">
        <v>0</v>
      </c>
      <c r="AF58" s="207">
        <v>0</v>
      </c>
      <c r="AG58" s="207">
        <v>0.52</v>
      </c>
      <c r="AH58" s="207">
        <v>0</v>
      </c>
      <c r="AI58" s="207">
        <v>28.93</v>
      </c>
      <c r="AJ58" s="207">
        <v>0</v>
      </c>
      <c r="AK58" s="207">
        <v>9.17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2.4300000000000002</v>
      </c>
      <c r="E59" s="207">
        <v>0</v>
      </c>
      <c r="F59" s="207">
        <v>0</v>
      </c>
      <c r="G59" s="207">
        <v>5.59</v>
      </c>
      <c r="H59" s="207">
        <v>0</v>
      </c>
      <c r="I59" s="207">
        <v>24.25</v>
      </c>
      <c r="J59" s="207">
        <v>0.28000000000000003</v>
      </c>
      <c r="K59" s="207">
        <v>87.66</v>
      </c>
      <c r="L59" s="207">
        <v>48.13</v>
      </c>
      <c r="M59" s="207">
        <v>0</v>
      </c>
      <c r="N59" s="207">
        <v>1.3</v>
      </c>
      <c r="O59" s="207">
        <v>2.1800000000000002</v>
      </c>
      <c r="P59" s="207">
        <v>2.38</v>
      </c>
      <c r="Q59" s="207">
        <v>7.0000000000000007E-2</v>
      </c>
      <c r="R59" s="207">
        <v>0.51</v>
      </c>
      <c r="S59" s="207">
        <v>0.33</v>
      </c>
      <c r="T59" s="207">
        <v>0.56000000000000005</v>
      </c>
      <c r="U59" s="207">
        <v>12.12</v>
      </c>
      <c r="V59" s="207">
        <v>0.22</v>
      </c>
      <c r="W59" s="207">
        <v>2.93</v>
      </c>
      <c r="X59" s="207">
        <v>1.86</v>
      </c>
      <c r="Y59" s="207">
        <v>0</v>
      </c>
      <c r="Z59" s="207">
        <v>3.36</v>
      </c>
      <c r="AA59" s="207">
        <v>1</v>
      </c>
      <c r="AB59" s="207">
        <v>0</v>
      </c>
      <c r="AC59" s="207">
        <v>0.74</v>
      </c>
      <c r="AD59" s="207">
        <v>6.82</v>
      </c>
      <c r="AE59" s="207">
        <v>0</v>
      </c>
      <c r="AF59" s="207">
        <v>0</v>
      </c>
      <c r="AG59" s="207">
        <v>0.52</v>
      </c>
      <c r="AH59" s="207">
        <v>0</v>
      </c>
      <c r="AI59" s="207">
        <v>28.93</v>
      </c>
      <c r="AJ59" s="207">
        <v>0</v>
      </c>
      <c r="AK59" s="207">
        <v>9.17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2.4300000000000002</v>
      </c>
      <c r="E60" s="207">
        <v>0</v>
      </c>
      <c r="F60" s="207">
        <v>0</v>
      </c>
      <c r="G60" s="207">
        <v>5.59</v>
      </c>
      <c r="H60" s="207">
        <v>0</v>
      </c>
      <c r="I60" s="207">
        <v>24.25</v>
      </c>
      <c r="J60" s="207">
        <v>0.28000000000000003</v>
      </c>
      <c r="K60" s="207">
        <v>92.42</v>
      </c>
      <c r="L60" s="207">
        <v>48.13</v>
      </c>
      <c r="M60" s="207">
        <v>0</v>
      </c>
      <c r="N60" s="207">
        <v>1.3</v>
      </c>
      <c r="O60" s="207">
        <v>2.1800000000000002</v>
      </c>
      <c r="P60" s="207">
        <v>2.38</v>
      </c>
      <c r="Q60" s="207">
        <v>7.0000000000000007E-2</v>
      </c>
      <c r="R60" s="207">
        <v>0.51</v>
      </c>
      <c r="S60" s="207">
        <v>0.33</v>
      </c>
      <c r="T60" s="207">
        <v>0.56000000000000005</v>
      </c>
      <c r="U60" s="207">
        <v>12.12</v>
      </c>
      <c r="V60" s="207">
        <v>0.22</v>
      </c>
      <c r="W60" s="207">
        <v>2.93</v>
      </c>
      <c r="X60" s="207">
        <v>1.86</v>
      </c>
      <c r="Y60" s="207">
        <v>0</v>
      </c>
      <c r="Z60" s="207">
        <v>3.36</v>
      </c>
      <c r="AA60" s="207">
        <v>1</v>
      </c>
      <c r="AB60" s="207">
        <v>0</v>
      </c>
      <c r="AC60" s="207">
        <v>0.74</v>
      </c>
      <c r="AD60" s="207">
        <v>6.82</v>
      </c>
      <c r="AE60" s="207">
        <v>0</v>
      </c>
      <c r="AF60" s="207">
        <v>0</v>
      </c>
      <c r="AG60" s="207">
        <v>0.52</v>
      </c>
      <c r="AH60" s="207">
        <v>0</v>
      </c>
      <c r="AI60" s="207">
        <v>28.93</v>
      </c>
      <c r="AJ60" s="207">
        <v>0</v>
      </c>
      <c r="AK60" s="207">
        <v>9.17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2.4300000000000002</v>
      </c>
      <c r="E61" s="207">
        <v>0</v>
      </c>
      <c r="F61" s="207">
        <v>0</v>
      </c>
      <c r="G61" s="207">
        <v>5.59</v>
      </c>
      <c r="H61" s="207">
        <v>0</v>
      </c>
      <c r="I61" s="207">
        <v>24.25</v>
      </c>
      <c r="J61" s="207">
        <v>0.28000000000000003</v>
      </c>
      <c r="K61" s="207">
        <v>91.29</v>
      </c>
      <c r="L61" s="207">
        <v>48.13</v>
      </c>
      <c r="M61" s="207">
        <v>0</v>
      </c>
      <c r="N61" s="207">
        <v>1.3</v>
      </c>
      <c r="O61" s="207">
        <v>2.1800000000000002</v>
      </c>
      <c r="P61" s="207">
        <v>2.38</v>
      </c>
      <c r="Q61" s="207">
        <v>7.0000000000000007E-2</v>
      </c>
      <c r="R61" s="207">
        <v>0.51</v>
      </c>
      <c r="S61" s="207">
        <v>0.33</v>
      </c>
      <c r="T61" s="207">
        <v>0.56000000000000005</v>
      </c>
      <c r="U61" s="207">
        <v>12.12</v>
      </c>
      <c r="V61" s="207">
        <v>0.22</v>
      </c>
      <c r="W61" s="207">
        <v>2.93</v>
      </c>
      <c r="X61" s="207">
        <v>1.86</v>
      </c>
      <c r="Y61" s="207">
        <v>0</v>
      </c>
      <c r="Z61" s="207">
        <v>3.36</v>
      </c>
      <c r="AA61" s="207">
        <v>1</v>
      </c>
      <c r="AB61" s="207">
        <v>0</v>
      </c>
      <c r="AC61" s="207">
        <v>0.74</v>
      </c>
      <c r="AD61" s="207">
        <v>6.82</v>
      </c>
      <c r="AE61" s="207">
        <v>0</v>
      </c>
      <c r="AF61" s="207">
        <v>0</v>
      </c>
      <c r="AG61" s="207">
        <v>0.52</v>
      </c>
      <c r="AH61" s="207">
        <v>0</v>
      </c>
      <c r="AI61" s="207">
        <v>28.93</v>
      </c>
      <c r="AJ61" s="207">
        <v>0</v>
      </c>
      <c r="AK61" s="207">
        <v>9.17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2.4300000000000002</v>
      </c>
      <c r="E62" s="207">
        <v>0</v>
      </c>
      <c r="F62" s="207">
        <v>0</v>
      </c>
      <c r="G62" s="207">
        <v>5.59</v>
      </c>
      <c r="H62" s="207">
        <v>0</v>
      </c>
      <c r="I62" s="207">
        <v>24.25</v>
      </c>
      <c r="J62" s="207">
        <v>0.28000000000000003</v>
      </c>
      <c r="K62" s="207">
        <v>92.29</v>
      </c>
      <c r="L62" s="207">
        <v>48.13</v>
      </c>
      <c r="M62" s="207">
        <v>0</v>
      </c>
      <c r="N62" s="207">
        <v>1.3</v>
      </c>
      <c r="O62" s="207">
        <v>2.1800000000000002</v>
      </c>
      <c r="P62" s="207">
        <v>2.38</v>
      </c>
      <c r="Q62" s="207">
        <v>7.0000000000000007E-2</v>
      </c>
      <c r="R62" s="207">
        <v>0.51</v>
      </c>
      <c r="S62" s="207">
        <v>0.33</v>
      </c>
      <c r="T62" s="207">
        <v>0.56000000000000005</v>
      </c>
      <c r="U62" s="207">
        <v>12.12</v>
      </c>
      <c r="V62" s="207">
        <v>0.22</v>
      </c>
      <c r="W62" s="207">
        <v>2.93</v>
      </c>
      <c r="X62" s="207">
        <v>1.86</v>
      </c>
      <c r="Y62" s="207">
        <v>0</v>
      </c>
      <c r="Z62" s="207">
        <v>3.36</v>
      </c>
      <c r="AA62" s="207">
        <v>1</v>
      </c>
      <c r="AB62" s="207">
        <v>0</v>
      </c>
      <c r="AC62" s="207">
        <v>0.74</v>
      </c>
      <c r="AD62" s="207">
        <v>6.82</v>
      </c>
      <c r="AE62" s="207">
        <v>0</v>
      </c>
      <c r="AF62" s="207">
        <v>0</v>
      </c>
      <c r="AG62" s="207">
        <v>0.52</v>
      </c>
      <c r="AH62" s="207">
        <v>0</v>
      </c>
      <c r="AI62" s="207">
        <v>28.93</v>
      </c>
      <c r="AJ62" s="207">
        <v>0</v>
      </c>
      <c r="AK62" s="207">
        <v>9.17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2.4300000000000002</v>
      </c>
      <c r="E63" s="207">
        <v>0</v>
      </c>
      <c r="F63" s="207">
        <v>0</v>
      </c>
      <c r="G63" s="207">
        <v>5.59</v>
      </c>
      <c r="H63" s="207">
        <v>0</v>
      </c>
      <c r="I63" s="207">
        <v>24.25</v>
      </c>
      <c r="J63" s="207">
        <v>0.28000000000000003</v>
      </c>
      <c r="K63" s="207">
        <v>7.49</v>
      </c>
      <c r="L63" s="207">
        <v>2.87</v>
      </c>
      <c r="M63" s="207">
        <v>0</v>
      </c>
      <c r="N63" s="207">
        <v>1.3</v>
      </c>
      <c r="O63" s="207">
        <v>2.1800000000000002</v>
      </c>
      <c r="P63" s="207">
        <v>2.38</v>
      </c>
      <c r="Q63" s="207">
        <v>7.0000000000000007E-2</v>
      </c>
      <c r="R63" s="207">
        <v>0.51</v>
      </c>
      <c r="S63" s="207">
        <v>0.33</v>
      </c>
      <c r="T63" s="207">
        <v>0.56000000000000005</v>
      </c>
      <c r="U63" s="207">
        <v>12.12</v>
      </c>
      <c r="V63" s="207">
        <v>0.22</v>
      </c>
      <c r="W63" s="207">
        <v>3.32</v>
      </c>
      <c r="X63" s="207">
        <v>1.86</v>
      </c>
      <c r="Y63" s="207">
        <v>0</v>
      </c>
      <c r="Z63" s="207">
        <v>3.36</v>
      </c>
      <c r="AA63" s="207">
        <v>1</v>
      </c>
      <c r="AB63" s="207">
        <v>0</v>
      </c>
      <c r="AC63" s="207">
        <v>0.74</v>
      </c>
      <c r="AD63" s="207">
        <v>6.82</v>
      </c>
      <c r="AE63" s="207">
        <v>0</v>
      </c>
      <c r="AF63" s="207">
        <v>0</v>
      </c>
      <c r="AG63" s="207">
        <v>0.52</v>
      </c>
      <c r="AH63" s="207">
        <v>0</v>
      </c>
      <c r="AI63" s="207">
        <v>28.93</v>
      </c>
      <c r="AJ63" s="207">
        <v>0</v>
      </c>
      <c r="AK63" s="207">
        <v>9.17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2.4300000000000002</v>
      </c>
      <c r="E64" s="207">
        <v>0</v>
      </c>
      <c r="F64" s="207">
        <v>0</v>
      </c>
      <c r="G64" s="207">
        <v>5.59</v>
      </c>
      <c r="H64" s="207">
        <v>0</v>
      </c>
      <c r="I64" s="207">
        <v>24.25</v>
      </c>
      <c r="J64" s="207">
        <v>0.28000000000000003</v>
      </c>
      <c r="K64" s="207">
        <v>7.23</v>
      </c>
      <c r="L64" s="207">
        <v>2.87</v>
      </c>
      <c r="M64" s="207">
        <v>0</v>
      </c>
      <c r="N64" s="207">
        <v>1.3</v>
      </c>
      <c r="O64" s="207">
        <v>2.1800000000000002</v>
      </c>
      <c r="P64" s="207">
        <v>2.38</v>
      </c>
      <c r="Q64" s="207">
        <v>7.0000000000000007E-2</v>
      </c>
      <c r="R64" s="207">
        <v>0.51</v>
      </c>
      <c r="S64" s="207">
        <v>0.33</v>
      </c>
      <c r="T64" s="207">
        <v>0.56000000000000005</v>
      </c>
      <c r="U64" s="207">
        <v>12.12</v>
      </c>
      <c r="V64" s="207">
        <v>0.22</v>
      </c>
      <c r="W64" s="207">
        <v>3.32</v>
      </c>
      <c r="X64" s="207">
        <v>1.86</v>
      </c>
      <c r="Y64" s="207">
        <v>0</v>
      </c>
      <c r="Z64" s="207">
        <v>3.36</v>
      </c>
      <c r="AA64" s="207">
        <v>1</v>
      </c>
      <c r="AB64" s="207">
        <v>0</v>
      </c>
      <c r="AC64" s="207">
        <v>0.74</v>
      </c>
      <c r="AD64" s="207">
        <v>6.82</v>
      </c>
      <c r="AE64" s="207">
        <v>0</v>
      </c>
      <c r="AF64" s="207">
        <v>0</v>
      </c>
      <c r="AG64" s="207">
        <v>0.52</v>
      </c>
      <c r="AH64" s="207">
        <v>0</v>
      </c>
      <c r="AI64" s="207">
        <v>28.93</v>
      </c>
      <c r="AJ64" s="207">
        <v>0</v>
      </c>
      <c r="AK64" s="207">
        <v>9.17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2.4300000000000002</v>
      </c>
      <c r="E65" s="207">
        <v>0</v>
      </c>
      <c r="F65" s="207">
        <v>0</v>
      </c>
      <c r="G65" s="207">
        <v>5.59</v>
      </c>
      <c r="H65" s="207">
        <v>0</v>
      </c>
      <c r="I65" s="207">
        <v>24.25</v>
      </c>
      <c r="J65" s="207">
        <v>0.28000000000000003</v>
      </c>
      <c r="K65" s="207">
        <v>7.23</v>
      </c>
      <c r="L65" s="207">
        <v>5.57</v>
      </c>
      <c r="M65" s="207">
        <v>0</v>
      </c>
      <c r="N65" s="207">
        <v>1.3</v>
      </c>
      <c r="O65" s="207">
        <v>2.1800000000000002</v>
      </c>
      <c r="P65" s="207">
        <v>2.38</v>
      </c>
      <c r="Q65" s="207">
        <v>7.0000000000000007E-2</v>
      </c>
      <c r="R65" s="207">
        <v>0.51</v>
      </c>
      <c r="S65" s="207">
        <v>0.33</v>
      </c>
      <c r="T65" s="207">
        <v>0.56000000000000005</v>
      </c>
      <c r="U65" s="207">
        <v>12.12</v>
      </c>
      <c r="V65" s="207">
        <v>0.22</v>
      </c>
      <c r="W65" s="207">
        <v>3.32</v>
      </c>
      <c r="X65" s="207">
        <v>1.86</v>
      </c>
      <c r="Y65" s="207">
        <v>0</v>
      </c>
      <c r="Z65" s="207">
        <v>3.36</v>
      </c>
      <c r="AA65" s="207">
        <v>1</v>
      </c>
      <c r="AB65" s="207">
        <v>0</v>
      </c>
      <c r="AC65" s="207">
        <v>0.74</v>
      </c>
      <c r="AD65" s="207">
        <v>6.82</v>
      </c>
      <c r="AE65" s="207">
        <v>0</v>
      </c>
      <c r="AF65" s="207">
        <v>0</v>
      </c>
      <c r="AG65" s="207">
        <v>0.52</v>
      </c>
      <c r="AH65" s="207">
        <v>0</v>
      </c>
      <c r="AI65" s="207">
        <v>28.93</v>
      </c>
      <c r="AJ65" s="207">
        <v>0</v>
      </c>
      <c r="AK65" s="207">
        <v>9.17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2.4300000000000002</v>
      </c>
      <c r="E66" s="207">
        <v>0</v>
      </c>
      <c r="F66" s="207">
        <v>0</v>
      </c>
      <c r="G66" s="207">
        <v>5.59</v>
      </c>
      <c r="H66" s="207">
        <v>0</v>
      </c>
      <c r="I66" s="207">
        <v>24.25</v>
      </c>
      <c r="J66" s="207">
        <v>0.28000000000000003</v>
      </c>
      <c r="K66" s="207">
        <v>7.23</v>
      </c>
      <c r="L66" s="207">
        <v>2.87</v>
      </c>
      <c r="M66" s="207">
        <v>0</v>
      </c>
      <c r="N66" s="207">
        <v>1.3</v>
      </c>
      <c r="O66" s="207">
        <v>2.1800000000000002</v>
      </c>
      <c r="P66" s="207">
        <v>2.38</v>
      </c>
      <c r="Q66" s="207">
        <v>7.0000000000000007E-2</v>
      </c>
      <c r="R66" s="207">
        <v>0.51</v>
      </c>
      <c r="S66" s="207">
        <v>0.33</v>
      </c>
      <c r="T66" s="207">
        <v>0.56000000000000005</v>
      </c>
      <c r="U66" s="207">
        <v>12.12</v>
      </c>
      <c r="V66" s="207">
        <v>0.22</v>
      </c>
      <c r="W66" s="207">
        <v>3.32</v>
      </c>
      <c r="X66" s="207">
        <v>1.86</v>
      </c>
      <c r="Y66" s="207">
        <v>0</v>
      </c>
      <c r="Z66" s="207">
        <v>3.36</v>
      </c>
      <c r="AA66" s="207">
        <v>1</v>
      </c>
      <c r="AB66" s="207">
        <v>0</v>
      </c>
      <c r="AC66" s="207">
        <v>0.74</v>
      </c>
      <c r="AD66" s="207">
        <v>6.82</v>
      </c>
      <c r="AE66" s="207">
        <v>0</v>
      </c>
      <c r="AF66" s="207">
        <v>0</v>
      </c>
      <c r="AG66" s="207">
        <v>0.52</v>
      </c>
      <c r="AH66" s="207">
        <v>0</v>
      </c>
      <c r="AI66" s="207">
        <v>28.93</v>
      </c>
      <c r="AJ66" s="207">
        <v>0</v>
      </c>
      <c r="AK66" s="207">
        <v>9.17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2.4300000000000002</v>
      </c>
      <c r="E67" s="207">
        <v>0</v>
      </c>
      <c r="F67" s="207">
        <v>0</v>
      </c>
      <c r="G67" s="207">
        <v>5.59</v>
      </c>
      <c r="H67" s="207">
        <v>0</v>
      </c>
      <c r="I67" s="207">
        <v>24.25</v>
      </c>
      <c r="J67" s="207">
        <v>0.28000000000000003</v>
      </c>
      <c r="K67" s="207">
        <v>7.23</v>
      </c>
      <c r="L67" s="207">
        <v>2.87</v>
      </c>
      <c r="M67" s="207">
        <v>0</v>
      </c>
      <c r="N67" s="207">
        <v>1.3</v>
      </c>
      <c r="O67" s="207">
        <v>2.1800000000000002</v>
      </c>
      <c r="P67" s="207">
        <v>2.38</v>
      </c>
      <c r="Q67" s="207">
        <v>0.04</v>
      </c>
      <c r="R67" s="207">
        <v>0.51</v>
      </c>
      <c r="S67" s="207">
        <v>0.33</v>
      </c>
      <c r="T67" s="207">
        <v>0.56000000000000005</v>
      </c>
      <c r="U67" s="207">
        <v>12.12</v>
      </c>
      <c r="V67" s="207">
        <v>0.22</v>
      </c>
      <c r="W67" s="207">
        <v>3.32</v>
      </c>
      <c r="X67" s="207">
        <v>1.86</v>
      </c>
      <c r="Y67" s="207">
        <v>0</v>
      </c>
      <c r="Z67" s="207">
        <v>3.36</v>
      </c>
      <c r="AA67" s="207">
        <v>1</v>
      </c>
      <c r="AB67" s="207">
        <v>0</v>
      </c>
      <c r="AC67" s="207">
        <v>0.74</v>
      </c>
      <c r="AD67" s="207">
        <v>6.82</v>
      </c>
      <c r="AE67" s="207">
        <v>0</v>
      </c>
      <c r="AF67" s="207">
        <v>0</v>
      </c>
      <c r="AG67" s="207">
        <v>0.52</v>
      </c>
      <c r="AH67" s="207">
        <v>0</v>
      </c>
      <c r="AI67" s="207">
        <v>28.93</v>
      </c>
      <c r="AJ67" s="207">
        <v>0</v>
      </c>
      <c r="AK67" s="207">
        <v>10.210000000000001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2.4300000000000002</v>
      </c>
      <c r="E68" s="207">
        <v>0</v>
      </c>
      <c r="F68" s="207">
        <v>0</v>
      </c>
      <c r="G68" s="207">
        <v>5.59</v>
      </c>
      <c r="H68" s="207">
        <v>0</v>
      </c>
      <c r="I68" s="207">
        <v>24.25</v>
      </c>
      <c r="J68" s="207">
        <v>0.28000000000000003</v>
      </c>
      <c r="K68" s="207">
        <v>7.23</v>
      </c>
      <c r="L68" s="207">
        <v>2.87</v>
      </c>
      <c r="M68" s="207">
        <v>0</v>
      </c>
      <c r="N68" s="207">
        <v>1.3</v>
      </c>
      <c r="O68" s="207">
        <v>2.1800000000000002</v>
      </c>
      <c r="P68" s="207">
        <v>2.38</v>
      </c>
      <c r="Q68" s="207">
        <v>0.04</v>
      </c>
      <c r="R68" s="207">
        <v>0.51</v>
      </c>
      <c r="S68" s="207">
        <v>0.33</v>
      </c>
      <c r="T68" s="207">
        <v>0.56000000000000005</v>
      </c>
      <c r="U68" s="207">
        <v>12.12</v>
      </c>
      <c r="V68" s="207">
        <v>0.22</v>
      </c>
      <c r="W68" s="207">
        <v>3.32</v>
      </c>
      <c r="X68" s="207">
        <v>1.86</v>
      </c>
      <c r="Y68" s="207">
        <v>0</v>
      </c>
      <c r="Z68" s="207">
        <v>3.36</v>
      </c>
      <c r="AA68" s="207">
        <v>1</v>
      </c>
      <c r="AB68" s="207">
        <v>0</v>
      </c>
      <c r="AC68" s="207">
        <v>0.74</v>
      </c>
      <c r="AD68" s="207">
        <v>6.82</v>
      </c>
      <c r="AE68" s="207">
        <v>0</v>
      </c>
      <c r="AF68" s="207">
        <v>0</v>
      </c>
      <c r="AG68" s="207">
        <v>0.52</v>
      </c>
      <c r="AH68" s="207">
        <v>0</v>
      </c>
      <c r="AI68" s="207">
        <v>28.93</v>
      </c>
      <c r="AJ68" s="207">
        <v>0</v>
      </c>
      <c r="AK68" s="207">
        <v>10.210000000000001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2.4300000000000002</v>
      </c>
      <c r="E69" s="207">
        <v>0</v>
      </c>
      <c r="F69" s="207">
        <v>0</v>
      </c>
      <c r="G69" s="207">
        <v>5.59</v>
      </c>
      <c r="H69" s="207">
        <v>0</v>
      </c>
      <c r="I69" s="207">
        <v>24.25</v>
      </c>
      <c r="J69" s="207">
        <v>0.28000000000000003</v>
      </c>
      <c r="K69" s="207">
        <v>7.23</v>
      </c>
      <c r="L69" s="207">
        <v>2.87</v>
      </c>
      <c r="M69" s="207">
        <v>0</v>
      </c>
      <c r="N69" s="207">
        <v>1.3</v>
      </c>
      <c r="O69" s="207">
        <v>2.1800000000000002</v>
      </c>
      <c r="P69" s="207">
        <v>2.38</v>
      </c>
      <c r="Q69" s="207">
        <v>0.04</v>
      </c>
      <c r="R69" s="207">
        <v>0.51</v>
      </c>
      <c r="S69" s="207">
        <v>0.33</v>
      </c>
      <c r="T69" s="207">
        <v>0.56000000000000005</v>
      </c>
      <c r="U69" s="207">
        <v>12.12</v>
      </c>
      <c r="V69" s="207">
        <v>0.22</v>
      </c>
      <c r="W69" s="207">
        <v>3.32</v>
      </c>
      <c r="X69" s="207">
        <v>1.86</v>
      </c>
      <c r="Y69" s="207">
        <v>0</v>
      </c>
      <c r="Z69" s="207">
        <v>3.36</v>
      </c>
      <c r="AA69" s="207">
        <v>1</v>
      </c>
      <c r="AB69" s="207">
        <v>0</v>
      </c>
      <c r="AC69" s="207">
        <v>0.74</v>
      </c>
      <c r="AD69" s="207">
        <v>6.82</v>
      </c>
      <c r="AE69" s="207">
        <v>0</v>
      </c>
      <c r="AF69" s="207">
        <v>0</v>
      </c>
      <c r="AG69" s="207">
        <v>0.52</v>
      </c>
      <c r="AH69" s="207">
        <v>0</v>
      </c>
      <c r="AI69" s="207">
        <v>28.93</v>
      </c>
      <c r="AJ69" s="207">
        <v>0</v>
      </c>
      <c r="AK69" s="207">
        <v>10.210000000000001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2.4300000000000002</v>
      </c>
      <c r="E70" s="207">
        <v>0</v>
      </c>
      <c r="F70" s="207">
        <v>0</v>
      </c>
      <c r="G70" s="207">
        <v>5.59</v>
      </c>
      <c r="H70" s="207">
        <v>0</v>
      </c>
      <c r="I70" s="207">
        <v>24.25</v>
      </c>
      <c r="J70" s="207">
        <v>0.28000000000000003</v>
      </c>
      <c r="K70" s="207">
        <v>7.23</v>
      </c>
      <c r="L70" s="207">
        <v>2.87</v>
      </c>
      <c r="M70" s="207">
        <v>0</v>
      </c>
      <c r="N70" s="207">
        <v>1.3</v>
      </c>
      <c r="O70" s="207">
        <v>2.1800000000000002</v>
      </c>
      <c r="P70" s="207">
        <v>2.38</v>
      </c>
      <c r="Q70" s="207">
        <v>0.04</v>
      </c>
      <c r="R70" s="207">
        <v>0.51</v>
      </c>
      <c r="S70" s="207">
        <v>0.33</v>
      </c>
      <c r="T70" s="207">
        <v>0.56000000000000005</v>
      </c>
      <c r="U70" s="207">
        <v>12.12</v>
      </c>
      <c r="V70" s="207">
        <v>0.22</v>
      </c>
      <c r="W70" s="207">
        <v>3.32</v>
      </c>
      <c r="X70" s="207">
        <v>1.86</v>
      </c>
      <c r="Y70" s="207">
        <v>0</v>
      </c>
      <c r="Z70" s="207">
        <v>3.36</v>
      </c>
      <c r="AA70" s="207">
        <v>1</v>
      </c>
      <c r="AB70" s="207">
        <v>0</v>
      </c>
      <c r="AC70" s="207">
        <v>0.71</v>
      </c>
      <c r="AD70" s="207">
        <v>6.82</v>
      </c>
      <c r="AE70" s="207">
        <v>0</v>
      </c>
      <c r="AF70" s="207">
        <v>0</v>
      </c>
      <c r="AG70" s="207">
        <v>0.52</v>
      </c>
      <c r="AH70" s="207">
        <v>0</v>
      </c>
      <c r="AI70" s="207">
        <v>28.93</v>
      </c>
      <c r="AJ70" s="207">
        <v>0</v>
      </c>
      <c r="AK70" s="207">
        <v>10.210000000000001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2.4300000000000002</v>
      </c>
      <c r="E71" s="207">
        <v>0</v>
      </c>
      <c r="F71" s="207">
        <v>0</v>
      </c>
      <c r="G71" s="207">
        <v>5.59</v>
      </c>
      <c r="H71" s="207">
        <v>0</v>
      </c>
      <c r="I71" s="207">
        <v>24.25</v>
      </c>
      <c r="J71" s="207">
        <v>0.28000000000000003</v>
      </c>
      <c r="K71" s="207">
        <v>7.23</v>
      </c>
      <c r="L71" s="207">
        <v>2.87</v>
      </c>
      <c r="M71" s="207">
        <v>0</v>
      </c>
      <c r="N71" s="207">
        <v>1.3</v>
      </c>
      <c r="O71" s="207">
        <v>2.1800000000000002</v>
      </c>
      <c r="P71" s="207">
        <v>2.38</v>
      </c>
      <c r="Q71" s="207">
        <v>0.04</v>
      </c>
      <c r="R71" s="207">
        <v>0.51</v>
      </c>
      <c r="S71" s="207">
        <v>0.33</v>
      </c>
      <c r="T71" s="207">
        <v>0.56000000000000005</v>
      </c>
      <c r="U71" s="207">
        <v>12.12</v>
      </c>
      <c r="V71" s="207">
        <v>0.22</v>
      </c>
      <c r="W71" s="207">
        <v>3.32</v>
      </c>
      <c r="X71" s="207">
        <v>1.86</v>
      </c>
      <c r="Y71" s="207">
        <v>0</v>
      </c>
      <c r="Z71" s="207">
        <v>3.36</v>
      </c>
      <c r="AA71" s="207">
        <v>1</v>
      </c>
      <c r="AB71" s="207">
        <v>0</v>
      </c>
      <c r="AC71" s="207">
        <v>0.71</v>
      </c>
      <c r="AD71" s="207">
        <v>6.82</v>
      </c>
      <c r="AE71" s="207">
        <v>0</v>
      </c>
      <c r="AF71" s="207">
        <v>0</v>
      </c>
      <c r="AG71" s="207">
        <v>0.52</v>
      </c>
      <c r="AH71" s="207">
        <v>0</v>
      </c>
      <c r="AI71" s="207">
        <v>28.93</v>
      </c>
      <c r="AJ71" s="207">
        <v>0</v>
      </c>
      <c r="AK71" s="207">
        <v>12.6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2.4300000000000002</v>
      </c>
      <c r="E72" s="207">
        <v>0</v>
      </c>
      <c r="F72" s="207">
        <v>0</v>
      </c>
      <c r="G72" s="207">
        <v>5.59</v>
      </c>
      <c r="H72" s="207">
        <v>0</v>
      </c>
      <c r="I72" s="207">
        <v>24.25</v>
      </c>
      <c r="J72" s="207">
        <v>0.28000000000000003</v>
      </c>
      <c r="K72" s="207">
        <v>7.23</v>
      </c>
      <c r="L72" s="207">
        <v>2.87</v>
      </c>
      <c r="M72" s="207">
        <v>0</v>
      </c>
      <c r="N72" s="207">
        <v>1.3</v>
      </c>
      <c r="O72" s="207">
        <v>2.1800000000000002</v>
      </c>
      <c r="P72" s="207">
        <v>2.38</v>
      </c>
      <c r="Q72" s="207">
        <v>0.04</v>
      </c>
      <c r="R72" s="207">
        <v>0.51</v>
      </c>
      <c r="S72" s="207">
        <v>0.33</v>
      </c>
      <c r="T72" s="207">
        <v>0.56000000000000005</v>
      </c>
      <c r="U72" s="207">
        <v>12.12</v>
      </c>
      <c r="V72" s="207">
        <v>0.22</v>
      </c>
      <c r="W72" s="207">
        <v>3.32</v>
      </c>
      <c r="X72" s="207">
        <v>1.86</v>
      </c>
      <c r="Y72" s="207">
        <v>0</v>
      </c>
      <c r="Z72" s="207">
        <v>3.36</v>
      </c>
      <c r="AA72" s="207">
        <v>1</v>
      </c>
      <c r="AB72" s="207">
        <v>0</v>
      </c>
      <c r="AC72" s="207">
        <v>0.71</v>
      </c>
      <c r="AD72" s="207">
        <v>6.82</v>
      </c>
      <c r="AE72" s="207">
        <v>0</v>
      </c>
      <c r="AF72" s="207">
        <v>0</v>
      </c>
      <c r="AG72" s="207">
        <v>0.52</v>
      </c>
      <c r="AH72" s="207">
        <v>0</v>
      </c>
      <c r="AI72" s="207">
        <v>28.93</v>
      </c>
      <c r="AJ72" s="207">
        <v>0</v>
      </c>
      <c r="AK72" s="207">
        <v>12.6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2.4300000000000002</v>
      </c>
      <c r="E73" s="207">
        <v>0</v>
      </c>
      <c r="F73" s="207">
        <v>0</v>
      </c>
      <c r="G73" s="207">
        <v>5.59</v>
      </c>
      <c r="H73" s="207">
        <v>0</v>
      </c>
      <c r="I73" s="207">
        <v>24.25</v>
      </c>
      <c r="J73" s="207">
        <v>0.28000000000000003</v>
      </c>
      <c r="K73" s="207">
        <v>7.23</v>
      </c>
      <c r="L73" s="207">
        <v>2.87</v>
      </c>
      <c r="M73" s="207">
        <v>0</v>
      </c>
      <c r="N73" s="207">
        <v>1.3</v>
      </c>
      <c r="O73" s="207">
        <v>2.1800000000000002</v>
      </c>
      <c r="P73" s="207">
        <v>2.38</v>
      </c>
      <c r="Q73" s="207">
        <v>0.04</v>
      </c>
      <c r="R73" s="207">
        <v>0.51</v>
      </c>
      <c r="S73" s="207">
        <v>0.33</v>
      </c>
      <c r="T73" s="207">
        <v>0.56000000000000005</v>
      </c>
      <c r="U73" s="207">
        <v>12.12</v>
      </c>
      <c r="V73" s="207">
        <v>0.22</v>
      </c>
      <c r="W73" s="207">
        <v>3.32</v>
      </c>
      <c r="X73" s="207">
        <v>1.86</v>
      </c>
      <c r="Y73" s="207">
        <v>0</v>
      </c>
      <c r="Z73" s="207">
        <v>3.36</v>
      </c>
      <c r="AA73" s="207">
        <v>1</v>
      </c>
      <c r="AB73" s="207">
        <v>0</v>
      </c>
      <c r="AC73" s="207">
        <v>-2.2599999999999998</v>
      </c>
      <c r="AD73" s="207">
        <v>6.82</v>
      </c>
      <c r="AE73" s="207">
        <v>0</v>
      </c>
      <c r="AF73" s="207">
        <v>0</v>
      </c>
      <c r="AG73" s="207">
        <v>-25.23</v>
      </c>
      <c r="AH73" s="207">
        <v>0</v>
      </c>
      <c r="AI73" s="207">
        <v>28.93</v>
      </c>
      <c r="AJ73" s="207">
        <v>0</v>
      </c>
      <c r="AK73" s="207">
        <v>2.6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2.4300000000000002</v>
      </c>
      <c r="E74" s="207">
        <v>0</v>
      </c>
      <c r="F74" s="207">
        <v>0</v>
      </c>
      <c r="G74" s="207">
        <v>5.59</v>
      </c>
      <c r="H74" s="207">
        <v>0</v>
      </c>
      <c r="I74" s="207">
        <v>24.25</v>
      </c>
      <c r="J74" s="207">
        <v>0.28000000000000003</v>
      </c>
      <c r="K74" s="207">
        <v>7.23</v>
      </c>
      <c r="L74" s="207">
        <v>2.87</v>
      </c>
      <c r="M74" s="207">
        <v>0</v>
      </c>
      <c r="N74" s="207">
        <v>1.3</v>
      </c>
      <c r="O74" s="207">
        <v>2.1800000000000002</v>
      </c>
      <c r="P74" s="207">
        <v>2.38</v>
      </c>
      <c r="Q74" s="207">
        <v>0.04</v>
      </c>
      <c r="R74" s="207">
        <v>0.51</v>
      </c>
      <c r="S74" s="207">
        <v>0.33</v>
      </c>
      <c r="T74" s="207">
        <v>0.56000000000000005</v>
      </c>
      <c r="U74" s="207">
        <v>12.12</v>
      </c>
      <c r="V74" s="207">
        <v>0.22</v>
      </c>
      <c r="W74" s="207">
        <v>3.32</v>
      </c>
      <c r="X74" s="207">
        <v>1.86</v>
      </c>
      <c r="Y74" s="207">
        <v>0</v>
      </c>
      <c r="Z74" s="207">
        <v>3.36</v>
      </c>
      <c r="AA74" s="207">
        <v>1</v>
      </c>
      <c r="AB74" s="207">
        <v>0</v>
      </c>
      <c r="AC74" s="207">
        <v>-2.2599999999999998</v>
      </c>
      <c r="AD74" s="207">
        <v>6.82</v>
      </c>
      <c r="AE74" s="207">
        <v>0</v>
      </c>
      <c r="AF74" s="207">
        <v>0</v>
      </c>
      <c r="AG74" s="207">
        <v>-25.23</v>
      </c>
      <c r="AH74" s="207">
        <v>0</v>
      </c>
      <c r="AI74" s="207">
        <v>28.93</v>
      </c>
      <c r="AJ74" s="207">
        <v>0</v>
      </c>
      <c r="AK74" s="207">
        <v>2.6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2.4300000000000002</v>
      </c>
      <c r="E75" s="207">
        <v>0</v>
      </c>
      <c r="F75" s="207">
        <v>0</v>
      </c>
      <c r="G75" s="207">
        <v>5.59</v>
      </c>
      <c r="H75" s="207">
        <v>0</v>
      </c>
      <c r="I75" s="207">
        <v>24.25</v>
      </c>
      <c r="J75" s="207">
        <v>0.28000000000000003</v>
      </c>
      <c r="K75" s="207">
        <v>7.23</v>
      </c>
      <c r="L75" s="207">
        <v>2.87</v>
      </c>
      <c r="M75" s="207">
        <v>0</v>
      </c>
      <c r="N75" s="207">
        <v>1.3</v>
      </c>
      <c r="O75" s="207">
        <v>2.1800000000000002</v>
      </c>
      <c r="P75" s="207">
        <v>2.38</v>
      </c>
      <c r="Q75" s="207">
        <v>0.04</v>
      </c>
      <c r="R75" s="207">
        <v>0.51</v>
      </c>
      <c r="S75" s="207">
        <v>0.33</v>
      </c>
      <c r="T75" s="207">
        <v>0.56000000000000005</v>
      </c>
      <c r="U75" s="207">
        <v>12.12</v>
      </c>
      <c r="V75" s="207">
        <v>0.22</v>
      </c>
      <c r="W75" s="207">
        <v>3.32</v>
      </c>
      <c r="X75" s="207">
        <v>1.86</v>
      </c>
      <c r="Y75" s="207">
        <v>0</v>
      </c>
      <c r="Z75" s="207">
        <v>3.36</v>
      </c>
      <c r="AA75" s="207">
        <v>1</v>
      </c>
      <c r="AB75" s="207">
        <v>0</v>
      </c>
      <c r="AC75" s="207">
        <v>-2.2599999999999998</v>
      </c>
      <c r="AD75" s="207">
        <v>6.82</v>
      </c>
      <c r="AE75" s="207">
        <v>0</v>
      </c>
      <c r="AF75" s="207">
        <v>0</v>
      </c>
      <c r="AG75" s="207">
        <v>-25.23</v>
      </c>
      <c r="AH75" s="207">
        <v>0</v>
      </c>
      <c r="AI75" s="207">
        <v>28.93</v>
      </c>
      <c r="AJ75" s="207">
        <v>0</v>
      </c>
      <c r="AK75" s="207">
        <v>2.6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2.4300000000000002</v>
      </c>
      <c r="E76" s="207">
        <v>0</v>
      </c>
      <c r="F76" s="207">
        <v>0</v>
      </c>
      <c r="G76" s="207">
        <v>5.59</v>
      </c>
      <c r="H76" s="207">
        <v>0</v>
      </c>
      <c r="I76" s="207">
        <v>24.25</v>
      </c>
      <c r="J76" s="207">
        <v>0.28000000000000003</v>
      </c>
      <c r="K76" s="207">
        <v>7.23</v>
      </c>
      <c r="L76" s="207">
        <v>2.87</v>
      </c>
      <c r="M76" s="207">
        <v>0</v>
      </c>
      <c r="N76" s="207">
        <v>1.3</v>
      </c>
      <c r="O76" s="207">
        <v>2.1800000000000002</v>
      </c>
      <c r="P76" s="207">
        <v>2.38</v>
      </c>
      <c r="Q76" s="207">
        <v>0.04</v>
      </c>
      <c r="R76" s="207">
        <v>0.51</v>
      </c>
      <c r="S76" s="207">
        <v>0.33</v>
      </c>
      <c r="T76" s="207">
        <v>0.56000000000000005</v>
      </c>
      <c r="U76" s="207">
        <v>12.12</v>
      </c>
      <c r="V76" s="207">
        <v>0.22</v>
      </c>
      <c r="W76" s="207">
        <v>3.32</v>
      </c>
      <c r="X76" s="207">
        <v>1.86</v>
      </c>
      <c r="Y76" s="207">
        <v>0</v>
      </c>
      <c r="Z76" s="207">
        <v>3.36</v>
      </c>
      <c r="AA76" s="207">
        <v>1</v>
      </c>
      <c r="AB76" s="207">
        <v>0</v>
      </c>
      <c r="AC76" s="207">
        <v>-2.2599999999999998</v>
      </c>
      <c r="AD76" s="207">
        <v>6.82</v>
      </c>
      <c r="AE76" s="207">
        <v>0</v>
      </c>
      <c r="AF76" s="207">
        <v>0</v>
      </c>
      <c r="AG76" s="207">
        <v>-25.23</v>
      </c>
      <c r="AH76" s="207">
        <v>0</v>
      </c>
      <c r="AI76" s="207">
        <v>28.93</v>
      </c>
      <c r="AJ76" s="207">
        <v>0</v>
      </c>
      <c r="AK76" s="207">
        <v>2.6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2.4300000000000002</v>
      </c>
      <c r="E77" s="207">
        <v>0</v>
      </c>
      <c r="F77" s="207">
        <v>0</v>
      </c>
      <c r="G77" s="207">
        <v>5.59</v>
      </c>
      <c r="H77" s="207">
        <v>0</v>
      </c>
      <c r="I77" s="207">
        <v>24.25</v>
      </c>
      <c r="J77" s="207">
        <v>0.28000000000000003</v>
      </c>
      <c r="K77" s="207">
        <v>7.23</v>
      </c>
      <c r="L77" s="207">
        <v>2.87</v>
      </c>
      <c r="M77" s="207">
        <v>0</v>
      </c>
      <c r="N77" s="207">
        <v>1.3</v>
      </c>
      <c r="O77" s="207">
        <v>2.1800000000000002</v>
      </c>
      <c r="P77" s="207">
        <v>2.38</v>
      </c>
      <c r="Q77" s="207">
        <v>0.04</v>
      </c>
      <c r="R77" s="207">
        <v>0.51</v>
      </c>
      <c r="S77" s="207">
        <v>0.33</v>
      </c>
      <c r="T77" s="207">
        <v>0.56000000000000005</v>
      </c>
      <c r="U77" s="207">
        <v>12.12</v>
      </c>
      <c r="V77" s="207">
        <v>0.22</v>
      </c>
      <c r="W77" s="207">
        <v>3.32</v>
      </c>
      <c r="X77" s="207">
        <v>1.86</v>
      </c>
      <c r="Y77" s="207">
        <v>0</v>
      </c>
      <c r="Z77" s="207">
        <v>3.36</v>
      </c>
      <c r="AA77" s="207">
        <v>1</v>
      </c>
      <c r="AB77" s="207">
        <v>0</v>
      </c>
      <c r="AC77" s="207">
        <v>-2.2599999999999998</v>
      </c>
      <c r="AD77" s="207">
        <v>6.82</v>
      </c>
      <c r="AE77" s="207">
        <v>0</v>
      </c>
      <c r="AF77" s="207">
        <v>0</v>
      </c>
      <c r="AG77" s="207">
        <v>-25.23</v>
      </c>
      <c r="AH77" s="207">
        <v>0</v>
      </c>
      <c r="AI77" s="207">
        <v>28.93</v>
      </c>
      <c r="AJ77" s="207">
        <v>0</v>
      </c>
      <c r="AK77" s="207">
        <v>2.6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2.4300000000000002</v>
      </c>
      <c r="E78" s="207">
        <v>0</v>
      </c>
      <c r="F78" s="207">
        <v>0</v>
      </c>
      <c r="G78" s="207">
        <v>5.59</v>
      </c>
      <c r="H78" s="207">
        <v>0</v>
      </c>
      <c r="I78" s="207">
        <v>24.25</v>
      </c>
      <c r="J78" s="207">
        <v>0.28000000000000003</v>
      </c>
      <c r="K78" s="207">
        <v>7.23</v>
      </c>
      <c r="L78" s="207">
        <v>2.87</v>
      </c>
      <c r="M78" s="207">
        <v>0</v>
      </c>
      <c r="N78" s="207">
        <v>1.3</v>
      </c>
      <c r="O78" s="207">
        <v>2.1800000000000002</v>
      </c>
      <c r="P78" s="207">
        <v>2.38</v>
      </c>
      <c r="Q78" s="207">
        <v>0.04</v>
      </c>
      <c r="R78" s="207">
        <v>0.51</v>
      </c>
      <c r="S78" s="207">
        <v>0.33</v>
      </c>
      <c r="T78" s="207">
        <v>0.56000000000000005</v>
      </c>
      <c r="U78" s="207">
        <v>12.12</v>
      </c>
      <c r="V78" s="207">
        <v>0.22</v>
      </c>
      <c r="W78" s="207">
        <v>3.32</v>
      </c>
      <c r="X78" s="207">
        <v>1.86</v>
      </c>
      <c r="Y78" s="207">
        <v>0</v>
      </c>
      <c r="Z78" s="207">
        <v>3.36</v>
      </c>
      <c r="AA78" s="207">
        <v>1</v>
      </c>
      <c r="AB78" s="207">
        <v>0</v>
      </c>
      <c r="AC78" s="207">
        <v>-2.2599999999999998</v>
      </c>
      <c r="AD78" s="207">
        <v>6.82</v>
      </c>
      <c r="AE78" s="207">
        <v>0</v>
      </c>
      <c r="AF78" s="207">
        <v>0</v>
      </c>
      <c r="AG78" s="207">
        <v>-25.23</v>
      </c>
      <c r="AH78" s="207">
        <v>0</v>
      </c>
      <c r="AI78" s="207">
        <v>28.93</v>
      </c>
      <c r="AJ78" s="207">
        <v>0</v>
      </c>
      <c r="AK78" s="207">
        <v>2.6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2.4300000000000002</v>
      </c>
      <c r="E79" s="207">
        <v>0</v>
      </c>
      <c r="F79" s="207">
        <v>0</v>
      </c>
      <c r="G79" s="207">
        <v>5.59</v>
      </c>
      <c r="H79" s="207">
        <v>0</v>
      </c>
      <c r="I79" s="207">
        <v>24.25</v>
      </c>
      <c r="J79" s="207">
        <v>0.28000000000000003</v>
      </c>
      <c r="K79" s="207">
        <v>7.23</v>
      </c>
      <c r="L79" s="207">
        <v>2.87</v>
      </c>
      <c r="M79" s="207">
        <v>0</v>
      </c>
      <c r="N79" s="207">
        <v>1.3</v>
      </c>
      <c r="O79" s="207">
        <v>2.1800000000000002</v>
      </c>
      <c r="P79" s="207">
        <v>2.38</v>
      </c>
      <c r="Q79" s="207">
        <v>0.49</v>
      </c>
      <c r="R79" s="207">
        <v>0.51</v>
      </c>
      <c r="S79" s="207">
        <v>0.33</v>
      </c>
      <c r="T79" s="207">
        <v>0.56000000000000005</v>
      </c>
      <c r="U79" s="207">
        <v>12.12</v>
      </c>
      <c r="V79" s="207">
        <v>0.22</v>
      </c>
      <c r="W79" s="207">
        <v>3.32</v>
      </c>
      <c r="X79" s="207">
        <v>1.86</v>
      </c>
      <c r="Y79" s="207">
        <v>0</v>
      </c>
      <c r="Z79" s="207">
        <v>3.36</v>
      </c>
      <c r="AA79" s="207">
        <v>1</v>
      </c>
      <c r="AB79" s="207">
        <v>0</v>
      </c>
      <c r="AC79" s="207">
        <v>-2.2599999999999998</v>
      </c>
      <c r="AD79" s="207">
        <v>6.82</v>
      </c>
      <c r="AE79" s="207">
        <v>0</v>
      </c>
      <c r="AF79" s="207">
        <v>0</v>
      </c>
      <c r="AG79" s="207">
        <v>-25.23</v>
      </c>
      <c r="AH79" s="207">
        <v>0</v>
      </c>
      <c r="AI79" s="207">
        <v>28.93</v>
      </c>
      <c r="AJ79" s="207">
        <v>0</v>
      </c>
      <c r="AK79" s="207">
        <v>2.6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2.4300000000000002</v>
      </c>
      <c r="E80" s="207">
        <v>0</v>
      </c>
      <c r="F80" s="207">
        <v>0</v>
      </c>
      <c r="G80" s="207">
        <v>5.59</v>
      </c>
      <c r="H80" s="207">
        <v>0</v>
      </c>
      <c r="I80" s="207">
        <v>24.25</v>
      </c>
      <c r="J80" s="207">
        <v>0.28000000000000003</v>
      </c>
      <c r="K80" s="207">
        <v>7.23</v>
      </c>
      <c r="L80" s="207">
        <v>2.87</v>
      </c>
      <c r="M80" s="207">
        <v>0</v>
      </c>
      <c r="N80" s="207">
        <v>1.3</v>
      </c>
      <c r="O80" s="207">
        <v>2.1800000000000002</v>
      </c>
      <c r="P80" s="207">
        <v>2.38</v>
      </c>
      <c r="Q80" s="207">
        <v>0.92</v>
      </c>
      <c r="R80" s="207">
        <v>0.51</v>
      </c>
      <c r="S80" s="207">
        <v>0.33</v>
      </c>
      <c r="T80" s="207">
        <v>0.56000000000000005</v>
      </c>
      <c r="U80" s="207">
        <v>12.12</v>
      </c>
      <c r="V80" s="207">
        <v>0.22</v>
      </c>
      <c r="W80" s="207">
        <v>3.32</v>
      </c>
      <c r="X80" s="207">
        <v>1.86</v>
      </c>
      <c r="Y80" s="207">
        <v>0</v>
      </c>
      <c r="Z80" s="207">
        <v>3.36</v>
      </c>
      <c r="AA80" s="207">
        <v>1</v>
      </c>
      <c r="AB80" s="207">
        <v>0</v>
      </c>
      <c r="AC80" s="207">
        <v>-2.2599999999999998</v>
      </c>
      <c r="AD80" s="207">
        <v>6.82</v>
      </c>
      <c r="AE80" s="207">
        <v>0</v>
      </c>
      <c r="AF80" s="207">
        <v>0</v>
      </c>
      <c r="AG80" s="207">
        <v>-25.23</v>
      </c>
      <c r="AH80" s="207">
        <v>0</v>
      </c>
      <c r="AI80" s="207">
        <v>28.93</v>
      </c>
      <c r="AJ80" s="207">
        <v>0</v>
      </c>
      <c r="AK80" s="207">
        <v>2.6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2.4300000000000002</v>
      </c>
      <c r="E81" s="207">
        <v>0</v>
      </c>
      <c r="F81" s="207">
        <v>0</v>
      </c>
      <c r="G81" s="207">
        <v>5.59</v>
      </c>
      <c r="H81" s="207">
        <v>0</v>
      </c>
      <c r="I81" s="207">
        <v>24.25</v>
      </c>
      <c r="J81" s="207">
        <v>0.28000000000000003</v>
      </c>
      <c r="K81" s="207">
        <v>7.23</v>
      </c>
      <c r="L81" s="207">
        <v>2.87</v>
      </c>
      <c r="M81" s="207">
        <v>0</v>
      </c>
      <c r="N81" s="207">
        <v>1.3</v>
      </c>
      <c r="O81" s="207">
        <v>2.1800000000000002</v>
      </c>
      <c r="P81" s="207">
        <v>2.38</v>
      </c>
      <c r="Q81" s="207">
        <v>1.31</v>
      </c>
      <c r="R81" s="207">
        <v>0.51</v>
      </c>
      <c r="S81" s="207">
        <v>0.33</v>
      </c>
      <c r="T81" s="207">
        <v>0.56000000000000005</v>
      </c>
      <c r="U81" s="207">
        <v>12.12</v>
      </c>
      <c r="V81" s="207">
        <v>0.22</v>
      </c>
      <c r="W81" s="207">
        <v>3.32</v>
      </c>
      <c r="X81" s="207">
        <v>1.86</v>
      </c>
      <c r="Y81" s="207">
        <v>0</v>
      </c>
      <c r="Z81" s="207">
        <v>3.36</v>
      </c>
      <c r="AA81" s="207">
        <v>1</v>
      </c>
      <c r="AB81" s="207">
        <v>0</v>
      </c>
      <c r="AC81" s="207">
        <v>-2.2599999999999998</v>
      </c>
      <c r="AD81" s="207">
        <v>6.82</v>
      </c>
      <c r="AE81" s="207">
        <v>0</v>
      </c>
      <c r="AF81" s="207">
        <v>0</v>
      </c>
      <c r="AG81" s="207">
        <v>-25.23</v>
      </c>
      <c r="AH81" s="207">
        <v>0</v>
      </c>
      <c r="AI81" s="207">
        <v>28.93</v>
      </c>
      <c r="AJ81" s="207">
        <v>0</v>
      </c>
      <c r="AK81" s="207">
        <v>2.6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2.4300000000000002</v>
      </c>
      <c r="E82" s="207">
        <v>0</v>
      </c>
      <c r="F82" s="207">
        <v>0</v>
      </c>
      <c r="G82" s="207">
        <v>5.59</v>
      </c>
      <c r="H82" s="207">
        <v>0</v>
      </c>
      <c r="I82" s="207">
        <v>24.25</v>
      </c>
      <c r="J82" s="207">
        <v>0.28000000000000003</v>
      </c>
      <c r="K82" s="207">
        <v>7.23</v>
      </c>
      <c r="L82" s="207">
        <v>2.87</v>
      </c>
      <c r="M82" s="207">
        <v>0</v>
      </c>
      <c r="N82" s="207">
        <v>1.3</v>
      </c>
      <c r="O82" s="207">
        <v>2.1800000000000002</v>
      </c>
      <c r="P82" s="207">
        <v>2.38</v>
      </c>
      <c r="Q82" s="207">
        <v>1.31</v>
      </c>
      <c r="R82" s="207">
        <v>0.51</v>
      </c>
      <c r="S82" s="207">
        <v>0.33</v>
      </c>
      <c r="T82" s="207">
        <v>0.56000000000000005</v>
      </c>
      <c r="U82" s="207">
        <v>12.12</v>
      </c>
      <c r="V82" s="207">
        <v>0.22</v>
      </c>
      <c r="W82" s="207">
        <v>3.32</v>
      </c>
      <c r="X82" s="207">
        <v>1.86</v>
      </c>
      <c r="Y82" s="207">
        <v>0</v>
      </c>
      <c r="Z82" s="207">
        <v>3.36</v>
      </c>
      <c r="AA82" s="207">
        <v>1</v>
      </c>
      <c r="AB82" s="207">
        <v>0</v>
      </c>
      <c r="AC82" s="207">
        <v>0.71</v>
      </c>
      <c r="AD82" s="207">
        <v>6.82</v>
      </c>
      <c r="AE82" s="207">
        <v>0</v>
      </c>
      <c r="AF82" s="207">
        <v>0</v>
      </c>
      <c r="AG82" s="207">
        <v>-25.23</v>
      </c>
      <c r="AH82" s="207">
        <v>0</v>
      </c>
      <c r="AI82" s="207">
        <v>28.93</v>
      </c>
      <c r="AJ82" s="207">
        <v>0</v>
      </c>
      <c r="AK82" s="207">
        <v>12.6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2.4300000000000002</v>
      </c>
      <c r="E83" s="207">
        <v>0</v>
      </c>
      <c r="F83" s="207">
        <v>0</v>
      </c>
      <c r="G83" s="207">
        <v>5.59</v>
      </c>
      <c r="H83" s="207">
        <v>0</v>
      </c>
      <c r="I83" s="207">
        <v>24.53</v>
      </c>
      <c r="J83" s="207">
        <v>0.28000000000000003</v>
      </c>
      <c r="K83" s="207">
        <v>7.23</v>
      </c>
      <c r="L83" s="207">
        <v>2.87</v>
      </c>
      <c r="M83" s="207">
        <v>0</v>
      </c>
      <c r="N83" s="207">
        <v>1.3</v>
      </c>
      <c r="O83" s="207">
        <v>2.1800000000000002</v>
      </c>
      <c r="P83" s="207">
        <v>2.38</v>
      </c>
      <c r="Q83" s="207">
        <v>1.31</v>
      </c>
      <c r="R83" s="207">
        <v>0.51</v>
      </c>
      <c r="S83" s="207">
        <v>0.33</v>
      </c>
      <c r="T83" s="207">
        <v>0.56000000000000005</v>
      </c>
      <c r="U83" s="207">
        <v>12.12</v>
      </c>
      <c r="V83" s="207">
        <v>0.22</v>
      </c>
      <c r="W83" s="207">
        <v>3.32</v>
      </c>
      <c r="X83" s="207">
        <v>1.86</v>
      </c>
      <c r="Y83" s="207">
        <v>0</v>
      </c>
      <c r="Z83" s="207">
        <v>3.36</v>
      </c>
      <c r="AA83" s="207">
        <v>1</v>
      </c>
      <c r="AB83" s="207">
        <v>0</v>
      </c>
      <c r="AC83" s="207">
        <v>0.71</v>
      </c>
      <c r="AD83" s="207">
        <v>6.82</v>
      </c>
      <c r="AE83" s="207">
        <v>0</v>
      </c>
      <c r="AF83" s="207">
        <v>0</v>
      </c>
      <c r="AG83" s="207">
        <v>26.52</v>
      </c>
      <c r="AH83" s="207">
        <v>0</v>
      </c>
      <c r="AI83" s="207">
        <v>28.93</v>
      </c>
      <c r="AJ83" s="207">
        <v>0</v>
      </c>
      <c r="AK83" s="207">
        <v>2.6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2.4300000000000002</v>
      </c>
      <c r="E84" s="207">
        <v>0</v>
      </c>
      <c r="F84" s="207">
        <v>0</v>
      </c>
      <c r="G84" s="207">
        <v>5.59</v>
      </c>
      <c r="H84" s="207">
        <v>0</v>
      </c>
      <c r="I84" s="207">
        <v>24.53</v>
      </c>
      <c r="J84" s="207">
        <v>0.28000000000000003</v>
      </c>
      <c r="K84" s="207">
        <v>7.23</v>
      </c>
      <c r="L84" s="207">
        <v>2.87</v>
      </c>
      <c r="M84" s="207">
        <v>0</v>
      </c>
      <c r="N84" s="207">
        <v>1.3</v>
      </c>
      <c r="O84" s="207">
        <v>2.1800000000000002</v>
      </c>
      <c r="P84" s="207">
        <v>2.38</v>
      </c>
      <c r="Q84" s="207">
        <v>1.31</v>
      </c>
      <c r="R84" s="207">
        <v>0.51</v>
      </c>
      <c r="S84" s="207">
        <v>0.33</v>
      </c>
      <c r="T84" s="207">
        <v>0.56000000000000005</v>
      </c>
      <c r="U84" s="207">
        <v>12.12</v>
      </c>
      <c r="V84" s="207">
        <v>0.22</v>
      </c>
      <c r="W84" s="207">
        <v>3.32</v>
      </c>
      <c r="X84" s="207">
        <v>1.86</v>
      </c>
      <c r="Y84" s="207">
        <v>0</v>
      </c>
      <c r="Z84" s="207">
        <v>3.36</v>
      </c>
      <c r="AA84" s="207">
        <v>1</v>
      </c>
      <c r="AB84" s="207">
        <v>0</v>
      </c>
      <c r="AC84" s="207">
        <v>0.71</v>
      </c>
      <c r="AD84" s="207">
        <v>6.82</v>
      </c>
      <c r="AE84" s="207">
        <v>0</v>
      </c>
      <c r="AF84" s="207">
        <v>0</v>
      </c>
      <c r="AG84" s="207">
        <v>26.52</v>
      </c>
      <c r="AH84" s="207">
        <v>0</v>
      </c>
      <c r="AI84" s="207">
        <v>28.93</v>
      </c>
      <c r="AJ84" s="207">
        <v>0</v>
      </c>
      <c r="AK84" s="207">
        <v>2.6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2.4300000000000002</v>
      </c>
      <c r="E85" s="207">
        <v>0</v>
      </c>
      <c r="F85" s="207">
        <v>0</v>
      </c>
      <c r="G85" s="207">
        <v>5.59</v>
      </c>
      <c r="H85" s="207">
        <v>0</v>
      </c>
      <c r="I85" s="207">
        <v>24.53</v>
      </c>
      <c r="J85" s="207">
        <v>0.28000000000000003</v>
      </c>
      <c r="K85" s="207">
        <v>7.23</v>
      </c>
      <c r="L85" s="207">
        <v>2.87</v>
      </c>
      <c r="M85" s="207">
        <v>0</v>
      </c>
      <c r="N85" s="207">
        <v>1.3</v>
      </c>
      <c r="O85" s="207">
        <v>2.1800000000000002</v>
      </c>
      <c r="P85" s="207">
        <v>2.38</v>
      </c>
      <c r="Q85" s="207">
        <v>1.31</v>
      </c>
      <c r="R85" s="207">
        <v>0.51</v>
      </c>
      <c r="S85" s="207">
        <v>0.33</v>
      </c>
      <c r="T85" s="207">
        <v>0.56000000000000005</v>
      </c>
      <c r="U85" s="207">
        <v>12.12</v>
      </c>
      <c r="V85" s="207">
        <v>0.22</v>
      </c>
      <c r="W85" s="207">
        <v>3.32</v>
      </c>
      <c r="X85" s="207">
        <v>1.86</v>
      </c>
      <c r="Y85" s="207">
        <v>0</v>
      </c>
      <c r="Z85" s="207">
        <v>3.36</v>
      </c>
      <c r="AA85" s="207">
        <v>1</v>
      </c>
      <c r="AB85" s="207">
        <v>0</v>
      </c>
      <c r="AC85" s="207">
        <v>0.71</v>
      </c>
      <c r="AD85" s="207">
        <v>6.82</v>
      </c>
      <c r="AE85" s="207">
        <v>0</v>
      </c>
      <c r="AF85" s="207">
        <v>0</v>
      </c>
      <c r="AG85" s="207">
        <v>26.52</v>
      </c>
      <c r="AH85" s="207">
        <v>0</v>
      </c>
      <c r="AI85" s="207">
        <v>28.93</v>
      </c>
      <c r="AJ85" s="207">
        <v>0</v>
      </c>
      <c r="AK85" s="207">
        <v>2.6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2.4300000000000002</v>
      </c>
      <c r="E86" s="207">
        <v>0</v>
      </c>
      <c r="F86" s="207">
        <v>0</v>
      </c>
      <c r="G86" s="207">
        <v>5.59</v>
      </c>
      <c r="H86" s="207">
        <v>0</v>
      </c>
      <c r="I86" s="207">
        <v>24.53</v>
      </c>
      <c r="J86" s="207">
        <v>0.28000000000000003</v>
      </c>
      <c r="K86" s="207">
        <v>7.23</v>
      </c>
      <c r="L86" s="207">
        <v>2.87</v>
      </c>
      <c r="M86" s="207">
        <v>0</v>
      </c>
      <c r="N86" s="207">
        <v>1.3</v>
      </c>
      <c r="O86" s="207">
        <v>2.1800000000000002</v>
      </c>
      <c r="P86" s="207">
        <v>2.38</v>
      </c>
      <c r="Q86" s="207">
        <v>1.31</v>
      </c>
      <c r="R86" s="207">
        <v>0.51</v>
      </c>
      <c r="S86" s="207">
        <v>0.33</v>
      </c>
      <c r="T86" s="207">
        <v>0.56000000000000005</v>
      </c>
      <c r="U86" s="207">
        <v>12.12</v>
      </c>
      <c r="V86" s="207">
        <v>0.22</v>
      </c>
      <c r="W86" s="207">
        <v>3.32</v>
      </c>
      <c r="X86" s="207">
        <v>1.86</v>
      </c>
      <c r="Y86" s="207">
        <v>0</v>
      </c>
      <c r="Z86" s="207">
        <v>3.36</v>
      </c>
      <c r="AA86" s="207">
        <v>1</v>
      </c>
      <c r="AB86" s="207">
        <v>0</v>
      </c>
      <c r="AC86" s="207">
        <v>0.71</v>
      </c>
      <c r="AD86" s="207">
        <v>6.82</v>
      </c>
      <c r="AE86" s="207">
        <v>0</v>
      </c>
      <c r="AF86" s="207">
        <v>0</v>
      </c>
      <c r="AG86" s="207">
        <v>26.52</v>
      </c>
      <c r="AH86" s="207">
        <v>0</v>
      </c>
      <c r="AI86" s="207">
        <v>28.93</v>
      </c>
      <c r="AJ86" s="207">
        <v>0</v>
      </c>
      <c r="AK86" s="207">
        <v>2.6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2.4300000000000002</v>
      </c>
      <c r="E87" s="207">
        <v>0</v>
      </c>
      <c r="F87" s="207">
        <v>0</v>
      </c>
      <c r="G87" s="207">
        <v>5.59</v>
      </c>
      <c r="H87" s="207">
        <v>0</v>
      </c>
      <c r="I87" s="207">
        <v>24.53</v>
      </c>
      <c r="J87" s="207">
        <v>0.28000000000000003</v>
      </c>
      <c r="K87" s="207">
        <v>7.23</v>
      </c>
      <c r="L87" s="207">
        <v>2.87</v>
      </c>
      <c r="M87" s="207">
        <v>0</v>
      </c>
      <c r="N87" s="207">
        <v>1.3</v>
      </c>
      <c r="O87" s="207">
        <v>2.1800000000000002</v>
      </c>
      <c r="P87" s="207">
        <v>2.38</v>
      </c>
      <c r="Q87" s="207">
        <v>1.31</v>
      </c>
      <c r="R87" s="207">
        <v>0.51</v>
      </c>
      <c r="S87" s="207">
        <v>0.33</v>
      </c>
      <c r="T87" s="207">
        <v>0.56000000000000005</v>
      </c>
      <c r="U87" s="207">
        <v>12.12</v>
      </c>
      <c r="V87" s="207">
        <v>0.22</v>
      </c>
      <c r="W87" s="207">
        <v>3.32</v>
      </c>
      <c r="X87" s="207">
        <v>1.86</v>
      </c>
      <c r="Y87" s="207">
        <v>0</v>
      </c>
      <c r="Z87" s="207">
        <v>3.36</v>
      </c>
      <c r="AA87" s="207">
        <v>1</v>
      </c>
      <c r="AB87" s="207">
        <v>0</v>
      </c>
      <c r="AC87" s="207">
        <v>0.71</v>
      </c>
      <c r="AD87" s="207">
        <v>6.82</v>
      </c>
      <c r="AE87" s="207">
        <v>0</v>
      </c>
      <c r="AF87" s="207">
        <v>0</v>
      </c>
      <c r="AG87" s="207">
        <v>26.52</v>
      </c>
      <c r="AH87" s="207">
        <v>0</v>
      </c>
      <c r="AI87" s="207">
        <v>28.93</v>
      </c>
      <c r="AJ87" s="207">
        <v>0</v>
      </c>
      <c r="AK87" s="207">
        <v>2.6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2.4300000000000002</v>
      </c>
      <c r="E88" s="207">
        <v>0</v>
      </c>
      <c r="F88" s="207">
        <v>0</v>
      </c>
      <c r="G88" s="207">
        <v>5.59</v>
      </c>
      <c r="H88" s="207">
        <v>0</v>
      </c>
      <c r="I88" s="207">
        <v>24.53</v>
      </c>
      <c r="J88" s="207">
        <v>0.28000000000000003</v>
      </c>
      <c r="K88" s="207">
        <v>7.23</v>
      </c>
      <c r="L88" s="207">
        <v>2.87</v>
      </c>
      <c r="M88" s="207">
        <v>0</v>
      </c>
      <c r="N88" s="207">
        <v>1.3</v>
      </c>
      <c r="O88" s="207">
        <v>2.1800000000000002</v>
      </c>
      <c r="P88" s="207">
        <v>2.38</v>
      </c>
      <c r="Q88" s="207">
        <v>1.31</v>
      </c>
      <c r="R88" s="207">
        <v>0.51</v>
      </c>
      <c r="S88" s="207">
        <v>0.33</v>
      </c>
      <c r="T88" s="207">
        <v>0.56000000000000005</v>
      </c>
      <c r="U88" s="207">
        <v>12.12</v>
      </c>
      <c r="V88" s="207">
        <v>0.22</v>
      </c>
      <c r="W88" s="207">
        <v>3.32</v>
      </c>
      <c r="X88" s="207">
        <v>1.86</v>
      </c>
      <c r="Y88" s="207">
        <v>0</v>
      </c>
      <c r="Z88" s="207">
        <v>3.36</v>
      </c>
      <c r="AA88" s="207">
        <v>1</v>
      </c>
      <c r="AB88" s="207">
        <v>0</v>
      </c>
      <c r="AC88" s="207">
        <v>0.71</v>
      </c>
      <c r="AD88" s="207">
        <v>6.82</v>
      </c>
      <c r="AE88" s="207">
        <v>0</v>
      </c>
      <c r="AF88" s="207">
        <v>0</v>
      </c>
      <c r="AG88" s="207">
        <v>26.52</v>
      </c>
      <c r="AH88" s="207">
        <v>0</v>
      </c>
      <c r="AI88" s="207">
        <v>28.93</v>
      </c>
      <c r="AJ88" s="207">
        <v>0</v>
      </c>
      <c r="AK88" s="207">
        <v>2.6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2.4300000000000002</v>
      </c>
      <c r="E89" s="207">
        <v>0</v>
      </c>
      <c r="F89" s="207">
        <v>0</v>
      </c>
      <c r="G89" s="207">
        <v>5.59</v>
      </c>
      <c r="H89" s="207">
        <v>0</v>
      </c>
      <c r="I89" s="207">
        <v>24.53</v>
      </c>
      <c r="J89" s="207">
        <v>0.28000000000000003</v>
      </c>
      <c r="K89" s="207">
        <v>7.23</v>
      </c>
      <c r="L89" s="207">
        <v>2.87</v>
      </c>
      <c r="M89" s="207">
        <v>0</v>
      </c>
      <c r="N89" s="207">
        <v>1.3</v>
      </c>
      <c r="O89" s="207">
        <v>2.1800000000000002</v>
      </c>
      <c r="P89" s="207">
        <v>2.38</v>
      </c>
      <c r="Q89" s="207">
        <v>1.31</v>
      </c>
      <c r="R89" s="207">
        <v>0.51</v>
      </c>
      <c r="S89" s="207">
        <v>0.33</v>
      </c>
      <c r="T89" s="207">
        <v>0.56000000000000005</v>
      </c>
      <c r="U89" s="207">
        <v>12.12</v>
      </c>
      <c r="V89" s="207">
        <v>0.22</v>
      </c>
      <c r="W89" s="207">
        <v>3.32</v>
      </c>
      <c r="X89" s="207">
        <v>1.86</v>
      </c>
      <c r="Y89" s="207">
        <v>0</v>
      </c>
      <c r="Z89" s="207">
        <v>3.36</v>
      </c>
      <c r="AA89" s="207">
        <v>1</v>
      </c>
      <c r="AB89" s="207">
        <v>0</v>
      </c>
      <c r="AC89" s="207">
        <v>0.71</v>
      </c>
      <c r="AD89" s="207">
        <v>6.82</v>
      </c>
      <c r="AE89" s="207">
        <v>0</v>
      </c>
      <c r="AF89" s="207">
        <v>0</v>
      </c>
      <c r="AG89" s="207">
        <v>26.52</v>
      </c>
      <c r="AH89" s="207">
        <v>0</v>
      </c>
      <c r="AI89" s="207">
        <v>28.93</v>
      </c>
      <c r="AJ89" s="207">
        <v>0</v>
      </c>
      <c r="AK89" s="207">
        <v>2.6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2.4300000000000002</v>
      </c>
      <c r="E90" s="207">
        <v>0</v>
      </c>
      <c r="F90" s="207">
        <v>0</v>
      </c>
      <c r="G90" s="207">
        <v>5.59</v>
      </c>
      <c r="H90" s="207">
        <v>0</v>
      </c>
      <c r="I90" s="207">
        <v>24.53</v>
      </c>
      <c r="J90" s="207">
        <v>0.28000000000000003</v>
      </c>
      <c r="K90" s="207">
        <v>7.23</v>
      </c>
      <c r="L90" s="207">
        <v>2.87</v>
      </c>
      <c r="M90" s="207">
        <v>0</v>
      </c>
      <c r="N90" s="207">
        <v>1.3</v>
      </c>
      <c r="O90" s="207">
        <v>2.1800000000000002</v>
      </c>
      <c r="P90" s="207">
        <v>2.38</v>
      </c>
      <c r="Q90" s="207">
        <v>1.31</v>
      </c>
      <c r="R90" s="207">
        <v>0.51</v>
      </c>
      <c r="S90" s="207">
        <v>0.33</v>
      </c>
      <c r="T90" s="207">
        <v>0.56000000000000005</v>
      </c>
      <c r="U90" s="207">
        <v>12.12</v>
      </c>
      <c r="V90" s="207">
        <v>0.22</v>
      </c>
      <c r="W90" s="207">
        <v>3.32</v>
      </c>
      <c r="X90" s="207">
        <v>1.86</v>
      </c>
      <c r="Y90" s="207">
        <v>0</v>
      </c>
      <c r="Z90" s="207">
        <v>3.36</v>
      </c>
      <c r="AA90" s="207">
        <v>1</v>
      </c>
      <c r="AB90" s="207">
        <v>0</v>
      </c>
      <c r="AC90" s="207">
        <v>0.71</v>
      </c>
      <c r="AD90" s="207">
        <v>6.82</v>
      </c>
      <c r="AE90" s="207">
        <v>0</v>
      </c>
      <c r="AF90" s="207">
        <v>0</v>
      </c>
      <c r="AG90" s="207">
        <v>26.52</v>
      </c>
      <c r="AH90" s="207">
        <v>0</v>
      </c>
      <c r="AI90" s="207">
        <v>28.93</v>
      </c>
      <c r="AJ90" s="207">
        <v>0</v>
      </c>
      <c r="AK90" s="207">
        <v>2.6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2.4300000000000002</v>
      </c>
      <c r="E91" s="207">
        <v>0</v>
      </c>
      <c r="F91" s="207">
        <v>0</v>
      </c>
      <c r="G91" s="207">
        <v>5.59</v>
      </c>
      <c r="H91" s="207">
        <v>0</v>
      </c>
      <c r="I91" s="207">
        <v>24.53</v>
      </c>
      <c r="J91" s="207">
        <v>0.28000000000000003</v>
      </c>
      <c r="K91" s="207">
        <v>7.23</v>
      </c>
      <c r="L91" s="207">
        <v>47.23</v>
      </c>
      <c r="M91" s="207">
        <v>0</v>
      </c>
      <c r="N91" s="207">
        <v>1.3</v>
      </c>
      <c r="O91" s="207">
        <v>2.1800000000000002</v>
      </c>
      <c r="P91" s="207">
        <v>2.38</v>
      </c>
      <c r="Q91" s="207">
        <v>1.3</v>
      </c>
      <c r="R91" s="207">
        <v>0.51</v>
      </c>
      <c r="S91" s="207">
        <v>0.33</v>
      </c>
      <c r="T91" s="207">
        <v>0.56000000000000005</v>
      </c>
      <c r="U91" s="207">
        <v>12.12</v>
      </c>
      <c r="V91" s="207">
        <v>0.22</v>
      </c>
      <c r="W91" s="207">
        <v>0.57999999999999996</v>
      </c>
      <c r="X91" s="207">
        <v>1.86</v>
      </c>
      <c r="Y91" s="207">
        <v>0</v>
      </c>
      <c r="Z91" s="207">
        <v>3.36</v>
      </c>
      <c r="AA91" s="207">
        <v>1</v>
      </c>
      <c r="AB91" s="207">
        <v>0</v>
      </c>
      <c r="AC91" s="207">
        <v>0.71</v>
      </c>
      <c r="AD91" s="207">
        <v>6.82</v>
      </c>
      <c r="AE91" s="207">
        <v>0</v>
      </c>
      <c r="AF91" s="207">
        <v>0</v>
      </c>
      <c r="AG91" s="207">
        <v>26.52</v>
      </c>
      <c r="AH91" s="207">
        <v>0</v>
      </c>
      <c r="AI91" s="207">
        <v>28.93</v>
      </c>
      <c r="AJ91" s="207">
        <v>0</v>
      </c>
      <c r="AK91" s="207">
        <v>10.210000000000001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2.4300000000000002</v>
      </c>
      <c r="E92" s="207">
        <v>0</v>
      </c>
      <c r="F92" s="207">
        <v>0</v>
      </c>
      <c r="G92" s="207">
        <v>5.59</v>
      </c>
      <c r="H92" s="207">
        <v>0</v>
      </c>
      <c r="I92" s="207">
        <v>24.53</v>
      </c>
      <c r="J92" s="207">
        <v>0.28000000000000003</v>
      </c>
      <c r="K92" s="207">
        <v>7.23</v>
      </c>
      <c r="L92" s="207">
        <v>48.08</v>
      </c>
      <c r="M92" s="207">
        <v>0</v>
      </c>
      <c r="N92" s="207">
        <v>1.3</v>
      </c>
      <c r="O92" s="207">
        <v>2.1800000000000002</v>
      </c>
      <c r="P92" s="207">
        <v>2.38</v>
      </c>
      <c r="Q92" s="207">
        <v>1.3</v>
      </c>
      <c r="R92" s="207">
        <v>0.51</v>
      </c>
      <c r="S92" s="207">
        <v>0.33</v>
      </c>
      <c r="T92" s="207">
        <v>0.56000000000000005</v>
      </c>
      <c r="U92" s="207">
        <v>12.12</v>
      </c>
      <c r="V92" s="207">
        <v>0.22</v>
      </c>
      <c r="W92" s="207">
        <v>0.57999999999999996</v>
      </c>
      <c r="X92" s="207">
        <v>1.86</v>
      </c>
      <c r="Y92" s="207">
        <v>0</v>
      </c>
      <c r="Z92" s="207">
        <v>3.36</v>
      </c>
      <c r="AA92" s="207">
        <v>1</v>
      </c>
      <c r="AB92" s="207">
        <v>0</v>
      </c>
      <c r="AC92" s="207">
        <v>0.71</v>
      </c>
      <c r="AD92" s="207">
        <v>6.82</v>
      </c>
      <c r="AE92" s="207">
        <v>0</v>
      </c>
      <c r="AF92" s="207">
        <v>0</v>
      </c>
      <c r="AG92" s="207">
        <v>26.52</v>
      </c>
      <c r="AH92" s="207">
        <v>0</v>
      </c>
      <c r="AI92" s="207">
        <v>28.93</v>
      </c>
      <c r="AJ92" s="207">
        <v>0</v>
      </c>
      <c r="AK92" s="207">
        <v>10.210000000000001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2.4300000000000002</v>
      </c>
      <c r="E93" s="207">
        <v>0</v>
      </c>
      <c r="F93" s="207">
        <v>0</v>
      </c>
      <c r="G93" s="207">
        <v>5.59</v>
      </c>
      <c r="H93" s="207">
        <v>0</v>
      </c>
      <c r="I93" s="207">
        <v>24.53</v>
      </c>
      <c r="J93" s="207">
        <v>0.28000000000000003</v>
      </c>
      <c r="K93" s="207">
        <v>7.23</v>
      </c>
      <c r="L93" s="207">
        <v>48.08</v>
      </c>
      <c r="M93" s="207">
        <v>0</v>
      </c>
      <c r="N93" s="207">
        <v>1.3</v>
      </c>
      <c r="O93" s="207">
        <v>2.1800000000000002</v>
      </c>
      <c r="P93" s="207">
        <v>2.38</v>
      </c>
      <c r="Q93" s="207">
        <v>1.29</v>
      </c>
      <c r="R93" s="207">
        <v>0.51</v>
      </c>
      <c r="S93" s="207">
        <v>0.33</v>
      </c>
      <c r="T93" s="207">
        <v>0.56000000000000005</v>
      </c>
      <c r="U93" s="207">
        <v>12.12</v>
      </c>
      <c r="V93" s="207">
        <v>0.22</v>
      </c>
      <c r="W93" s="207">
        <v>0.57999999999999996</v>
      </c>
      <c r="X93" s="207">
        <v>1.86</v>
      </c>
      <c r="Y93" s="207">
        <v>0</v>
      </c>
      <c r="Z93" s="207">
        <v>3.36</v>
      </c>
      <c r="AA93" s="207">
        <v>1</v>
      </c>
      <c r="AB93" s="207">
        <v>0</v>
      </c>
      <c r="AC93" s="207">
        <v>0.71</v>
      </c>
      <c r="AD93" s="207">
        <v>6.82</v>
      </c>
      <c r="AE93" s="207">
        <v>0</v>
      </c>
      <c r="AF93" s="207">
        <v>0</v>
      </c>
      <c r="AG93" s="207">
        <v>26.52</v>
      </c>
      <c r="AH93" s="207">
        <v>0</v>
      </c>
      <c r="AI93" s="207">
        <v>28.93</v>
      </c>
      <c r="AJ93" s="207">
        <v>0</v>
      </c>
      <c r="AK93" s="207">
        <v>9.17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2.4300000000000002</v>
      </c>
      <c r="E94" s="207">
        <v>0</v>
      </c>
      <c r="F94" s="207">
        <v>0</v>
      </c>
      <c r="G94" s="207">
        <v>5.59</v>
      </c>
      <c r="H94" s="207">
        <v>0</v>
      </c>
      <c r="I94" s="207">
        <v>24.53</v>
      </c>
      <c r="J94" s="207">
        <v>0.28000000000000003</v>
      </c>
      <c r="K94" s="207">
        <v>7.23</v>
      </c>
      <c r="L94" s="207">
        <v>48.08</v>
      </c>
      <c r="M94" s="207">
        <v>0</v>
      </c>
      <c r="N94" s="207">
        <v>1.3</v>
      </c>
      <c r="O94" s="207">
        <v>2.1800000000000002</v>
      </c>
      <c r="P94" s="207">
        <v>2.38</v>
      </c>
      <c r="Q94" s="207">
        <v>1.29</v>
      </c>
      <c r="R94" s="207">
        <v>0.51</v>
      </c>
      <c r="S94" s="207">
        <v>0.33</v>
      </c>
      <c r="T94" s="207">
        <v>0.56000000000000005</v>
      </c>
      <c r="U94" s="207">
        <v>12.12</v>
      </c>
      <c r="V94" s="207">
        <v>0.22</v>
      </c>
      <c r="W94" s="207">
        <v>0.57999999999999996</v>
      </c>
      <c r="X94" s="207">
        <v>1.86</v>
      </c>
      <c r="Y94" s="207">
        <v>0</v>
      </c>
      <c r="Z94" s="207">
        <v>3.36</v>
      </c>
      <c r="AA94" s="207">
        <v>1</v>
      </c>
      <c r="AB94" s="207">
        <v>0</v>
      </c>
      <c r="AC94" s="207">
        <v>0.71</v>
      </c>
      <c r="AD94" s="207">
        <v>6.82</v>
      </c>
      <c r="AE94" s="207">
        <v>0</v>
      </c>
      <c r="AF94" s="207">
        <v>0</v>
      </c>
      <c r="AG94" s="207">
        <v>26.52</v>
      </c>
      <c r="AH94" s="207">
        <v>0</v>
      </c>
      <c r="AI94" s="207">
        <v>28.93</v>
      </c>
      <c r="AJ94" s="207">
        <v>0</v>
      </c>
      <c r="AK94" s="207">
        <v>9.17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2.4300000000000002</v>
      </c>
      <c r="E95" s="207">
        <v>0</v>
      </c>
      <c r="F95" s="207">
        <v>0</v>
      </c>
      <c r="G95" s="207">
        <v>5.59</v>
      </c>
      <c r="H95" s="207">
        <v>0</v>
      </c>
      <c r="I95" s="207">
        <v>24.53</v>
      </c>
      <c r="J95" s="207">
        <v>0.28000000000000003</v>
      </c>
      <c r="K95" s="207">
        <v>90.3</v>
      </c>
      <c r="L95" s="207">
        <v>48.08</v>
      </c>
      <c r="M95" s="207">
        <v>0</v>
      </c>
      <c r="N95" s="207">
        <v>1.3</v>
      </c>
      <c r="O95" s="207">
        <v>2.1800000000000002</v>
      </c>
      <c r="P95" s="207">
        <v>2.38</v>
      </c>
      <c r="Q95" s="207">
        <v>1.78</v>
      </c>
      <c r="R95" s="207">
        <v>7.75</v>
      </c>
      <c r="S95" s="207">
        <v>4.71</v>
      </c>
      <c r="T95" s="207">
        <v>0.56000000000000005</v>
      </c>
      <c r="U95" s="207">
        <v>12.12</v>
      </c>
      <c r="V95" s="207">
        <v>0.22</v>
      </c>
      <c r="W95" s="207">
        <v>0.57999999999999996</v>
      </c>
      <c r="X95" s="207">
        <v>1.86</v>
      </c>
      <c r="Y95" s="207">
        <v>0</v>
      </c>
      <c r="Z95" s="207">
        <v>3.36</v>
      </c>
      <c r="AA95" s="207">
        <v>1</v>
      </c>
      <c r="AB95" s="207">
        <v>0</v>
      </c>
      <c r="AC95" s="207">
        <v>0.71</v>
      </c>
      <c r="AD95" s="207">
        <v>6.82</v>
      </c>
      <c r="AE95" s="207">
        <v>0</v>
      </c>
      <c r="AF95" s="207">
        <v>0</v>
      </c>
      <c r="AG95" s="207">
        <v>26.52</v>
      </c>
      <c r="AH95" s="207">
        <v>0</v>
      </c>
      <c r="AI95" s="207">
        <v>28.93</v>
      </c>
      <c r="AJ95" s="207">
        <v>0</v>
      </c>
      <c r="AK95" s="207">
        <v>9.17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2.4300000000000002</v>
      </c>
      <c r="E96" s="207">
        <v>0</v>
      </c>
      <c r="F96" s="207">
        <v>0</v>
      </c>
      <c r="G96" s="207">
        <v>5.59</v>
      </c>
      <c r="H96" s="207">
        <v>0</v>
      </c>
      <c r="I96" s="207">
        <v>24.53</v>
      </c>
      <c r="J96" s="207">
        <v>0.28000000000000003</v>
      </c>
      <c r="K96" s="207">
        <v>93.77</v>
      </c>
      <c r="L96" s="207">
        <v>48.48</v>
      </c>
      <c r="M96" s="207">
        <v>0</v>
      </c>
      <c r="N96" s="207">
        <v>1.3</v>
      </c>
      <c r="O96" s="207">
        <v>2.1800000000000002</v>
      </c>
      <c r="P96" s="207">
        <v>2.38</v>
      </c>
      <c r="Q96" s="207">
        <v>1.78</v>
      </c>
      <c r="R96" s="207">
        <v>7.75</v>
      </c>
      <c r="S96" s="207">
        <v>4.71</v>
      </c>
      <c r="T96" s="207">
        <v>0.56000000000000005</v>
      </c>
      <c r="U96" s="207">
        <v>12.12</v>
      </c>
      <c r="V96" s="207">
        <v>0.22</v>
      </c>
      <c r="W96" s="207">
        <v>0.57999999999999996</v>
      </c>
      <c r="X96" s="207">
        <v>1.86</v>
      </c>
      <c r="Y96" s="207">
        <v>0</v>
      </c>
      <c r="Z96" s="207">
        <v>3.36</v>
      </c>
      <c r="AA96" s="207">
        <v>1</v>
      </c>
      <c r="AB96" s="207">
        <v>0</v>
      </c>
      <c r="AC96" s="207">
        <v>0.71</v>
      </c>
      <c r="AD96" s="207">
        <v>6.82</v>
      </c>
      <c r="AE96" s="207">
        <v>0</v>
      </c>
      <c r="AF96" s="207">
        <v>0</v>
      </c>
      <c r="AG96" s="207">
        <v>26.52</v>
      </c>
      <c r="AH96" s="207">
        <v>0</v>
      </c>
      <c r="AI96" s="207">
        <v>28.93</v>
      </c>
      <c r="AJ96" s="207">
        <v>0</v>
      </c>
      <c r="AK96" s="207">
        <v>9.17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2.4300000000000002</v>
      </c>
      <c r="E97" s="207">
        <v>0</v>
      </c>
      <c r="F97" s="207">
        <v>0</v>
      </c>
      <c r="G97" s="207">
        <v>5.59</v>
      </c>
      <c r="H97" s="207">
        <v>0</v>
      </c>
      <c r="I97" s="207">
        <v>24.53</v>
      </c>
      <c r="J97" s="207">
        <v>0.28000000000000003</v>
      </c>
      <c r="K97" s="207">
        <v>93.77</v>
      </c>
      <c r="L97" s="207">
        <v>48.48</v>
      </c>
      <c r="M97" s="207">
        <v>0</v>
      </c>
      <c r="N97" s="207">
        <v>1.3</v>
      </c>
      <c r="O97" s="207">
        <v>2.1800000000000002</v>
      </c>
      <c r="P97" s="207">
        <v>2.38</v>
      </c>
      <c r="Q97" s="207">
        <v>1.72</v>
      </c>
      <c r="R97" s="207">
        <v>7.75</v>
      </c>
      <c r="S97" s="207">
        <v>4.57</v>
      </c>
      <c r="T97" s="207">
        <v>0.56000000000000005</v>
      </c>
      <c r="U97" s="207">
        <v>12.12</v>
      </c>
      <c r="V97" s="207">
        <v>0.22</v>
      </c>
      <c r="W97" s="207">
        <v>0.57999999999999996</v>
      </c>
      <c r="X97" s="207">
        <v>1.86</v>
      </c>
      <c r="Y97" s="207">
        <v>0</v>
      </c>
      <c r="Z97" s="207">
        <v>3.36</v>
      </c>
      <c r="AA97" s="207">
        <v>1</v>
      </c>
      <c r="AB97" s="207">
        <v>0</v>
      </c>
      <c r="AC97" s="207">
        <v>0.71</v>
      </c>
      <c r="AD97" s="207">
        <v>6.82</v>
      </c>
      <c r="AE97" s="207">
        <v>0</v>
      </c>
      <c r="AF97" s="207">
        <v>0</v>
      </c>
      <c r="AG97" s="207">
        <v>26.52</v>
      </c>
      <c r="AH97" s="207">
        <v>0</v>
      </c>
      <c r="AI97" s="207">
        <v>28.93</v>
      </c>
      <c r="AJ97" s="207">
        <v>0</v>
      </c>
      <c r="AK97" s="207">
        <v>9.17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2.4300000000000002</v>
      </c>
      <c r="E98" s="207">
        <v>0</v>
      </c>
      <c r="F98" s="207">
        <v>0</v>
      </c>
      <c r="G98" s="207">
        <v>5.59</v>
      </c>
      <c r="H98" s="207">
        <v>0</v>
      </c>
      <c r="I98" s="207">
        <v>24.53</v>
      </c>
      <c r="J98" s="207">
        <v>0.28000000000000003</v>
      </c>
      <c r="K98" s="207">
        <v>93.77</v>
      </c>
      <c r="L98" s="207">
        <v>48.48</v>
      </c>
      <c r="M98" s="207">
        <v>0</v>
      </c>
      <c r="N98" s="207">
        <v>1.3</v>
      </c>
      <c r="O98" s="207">
        <v>2.1800000000000002</v>
      </c>
      <c r="P98" s="207">
        <v>2.38</v>
      </c>
      <c r="Q98" s="207">
        <v>1.72</v>
      </c>
      <c r="R98" s="207">
        <v>7.75</v>
      </c>
      <c r="S98" s="207">
        <v>4.6500000000000004</v>
      </c>
      <c r="T98" s="207">
        <v>0.56000000000000005</v>
      </c>
      <c r="U98" s="207">
        <v>12.12</v>
      </c>
      <c r="V98" s="207">
        <v>0.22</v>
      </c>
      <c r="W98" s="207">
        <v>0.57999999999999996</v>
      </c>
      <c r="X98" s="207">
        <v>1.86</v>
      </c>
      <c r="Y98" s="207">
        <v>0</v>
      </c>
      <c r="Z98" s="207">
        <v>3.36</v>
      </c>
      <c r="AA98" s="207">
        <v>1</v>
      </c>
      <c r="AB98" s="207">
        <v>0</v>
      </c>
      <c r="AC98" s="207">
        <v>0.71</v>
      </c>
      <c r="AD98" s="207">
        <v>6.82</v>
      </c>
      <c r="AE98" s="207">
        <v>0</v>
      </c>
      <c r="AF98" s="207">
        <v>0</v>
      </c>
      <c r="AG98" s="207">
        <v>26.52</v>
      </c>
      <c r="AH98" s="207">
        <v>0</v>
      </c>
      <c r="AI98" s="207">
        <v>28.93</v>
      </c>
      <c r="AJ98" s="207">
        <v>0</v>
      </c>
      <c r="AK98" s="207">
        <v>9.17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4.374000000000007E-2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0.58396000000000048</v>
      </c>
      <c r="J99">
        <f t="shared" si="0"/>
        <v>6.7200000000000081E-3</v>
      </c>
      <c r="K99">
        <f t="shared" si="0"/>
        <v>0.83778749999999969</v>
      </c>
      <c r="L99">
        <f t="shared" si="0"/>
        <v>0.50329999999999941</v>
      </c>
      <c r="M99">
        <f t="shared" si="0"/>
        <v>0</v>
      </c>
      <c r="N99">
        <f t="shared" si="0"/>
        <v>3.1199999999999953E-2</v>
      </c>
      <c r="O99">
        <f t="shared" si="0"/>
        <v>5.2320000000000116E-2</v>
      </c>
      <c r="P99">
        <f t="shared" si="0"/>
        <v>5.7119999999999928E-2</v>
      </c>
      <c r="Q99">
        <f t="shared" si="0"/>
        <v>1.4645000000000002E-2</v>
      </c>
      <c r="R99">
        <f t="shared" si="0"/>
        <v>5.0444999999999851E-2</v>
      </c>
      <c r="S99">
        <f t="shared" si="0"/>
        <v>3.1057499999999971E-2</v>
      </c>
      <c r="T99">
        <f t="shared" si="0"/>
        <v>1.3440000000000016E-2</v>
      </c>
      <c r="U99">
        <f t="shared" si="0"/>
        <v>0.29087999999999975</v>
      </c>
      <c r="V99">
        <f t="shared" si="0"/>
        <v>2.832249999999998E-2</v>
      </c>
      <c r="W99">
        <f t="shared" si="0"/>
        <v>7.9117499999999896E-2</v>
      </c>
      <c r="X99">
        <f t="shared" si="0"/>
        <v>0.13781750000000029</v>
      </c>
      <c r="Y99">
        <f t="shared" si="0"/>
        <v>0</v>
      </c>
      <c r="Z99">
        <f t="shared" si="0"/>
        <v>0.21669750000000021</v>
      </c>
      <c r="AA99">
        <f t="shared" si="0"/>
        <v>7.2962499999999986E-2</v>
      </c>
      <c r="AB99">
        <f t="shared" si="0"/>
        <v>0</v>
      </c>
      <c r="AC99">
        <f t="shared" si="0"/>
        <v>8.675000000000023E-3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4.6765000000000015E-2</v>
      </c>
      <c r="AH99">
        <f t="shared" si="0"/>
        <v>1.8075000000000004E-2</v>
      </c>
      <c r="AI99">
        <f t="shared" si="0"/>
        <v>0.69431999999999927</v>
      </c>
      <c r="AJ99">
        <f t="shared" si="0"/>
        <v>0</v>
      </c>
      <c r="AK99">
        <f t="shared" si="0"/>
        <v>0.16334750000000017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1.5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1.5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1.5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1.5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1.5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1.5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1.5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1.5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1.5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1.5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1.5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1.5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1.5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1.5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1.5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1.5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1.5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1.5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1.5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1.5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1.5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1.5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1.5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1.5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1.5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1.5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2.11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2.11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2.11</v>
      </c>
      <c r="AH31" s="207">
        <v>0</v>
      </c>
      <c r="AI31" s="207">
        <v>10.91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2.11</v>
      </c>
      <c r="AH32" s="207">
        <v>0</v>
      </c>
      <c r="AI32" s="207">
        <v>10.91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2.11</v>
      </c>
      <c r="AH33" s="207">
        <v>0</v>
      </c>
      <c r="AI33" s="207">
        <v>10.91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2.11</v>
      </c>
      <c r="AH34" s="207">
        <v>0</v>
      </c>
      <c r="AI34" s="207">
        <v>10.91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2.11</v>
      </c>
      <c r="AH35" s="207">
        <v>0</v>
      </c>
      <c r="AI35" s="207">
        <v>10.91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2.11</v>
      </c>
      <c r="AH36" s="207">
        <v>0</v>
      </c>
      <c r="AI36" s="207">
        <v>10.91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2.11</v>
      </c>
      <c r="AH37" s="207">
        <v>0</v>
      </c>
      <c r="AI37" s="207">
        <v>10.91</v>
      </c>
      <c r="AJ37" s="207">
        <v>0</v>
      </c>
      <c r="AK37" s="207">
        <v>-7.96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2.11</v>
      </c>
      <c r="AH38" s="207">
        <v>0</v>
      </c>
      <c r="AI38" s="207">
        <v>10.91</v>
      </c>
      <c r="AJ38" s="207">
        <v>0</v>
      </c>
      <c r="AK38" s="207">
        <v>-7.96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2.11</v>
      </c>
      <c r="AH39" s="207">
        <v>0</v>
      </c>
      <c r="AI39" s="207">
        <v>10.91</v>
      </c>
      <c r="AJ39" s="207">
        <v>0</v>
      </c>
      <c r="AK39" s="207">
        <v>-7.96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2.11</v>
      </c>
      <c r="AH40" s="207">
        <v>0</v>
      </c>
      <c r="AI40" s="207">
        <v>10.91</v>
      </c>
      <c r="AJ40" s="207">
        <v>0</v>
      </c>
      <c r="AK40" s="207">
        <v>-7.96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2.11</v>
      </c>
      <c r="AH41" s="207">
        <v>0</v>
      </c>
      <c r="AI41" s="207">
        <v>10.91</v>
      </c>
      <c r="AJ41" s="207">
        <v>0</v>
      </c>
      <c r="AK41" s="207">
        <v>-7.96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2.11</v>
      </c>
      <c r="AH42" s="207">
        <v>0</v>
      </c>
      <c r="AI42" s="207">
        <v>10.91</v>
      </c>
      <c r="AJ42" s="207">
        <v>0</v>
      </c>
      <c r="AK42" s="207">
        <v>-7.96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2.11</v>
      </c>
      <c r="AH43" s="207">
        <v>0</v>
      </c>
      <c r="AI43" s="207">
        <v>10.91</v>
      </c>
      <c r="AJ43" s="207">
        <v>0</v>
      </c>
      <c r="AK43" s="207">
        <v>-7.96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2.11</v>
      </c>
      <c r="AH44" s="207">
        <v>0</v>
      </c>
      <c r="AI44" s="207">
        <v>10.91</v>
      </c>
      <c r="AJ44" s="207">
        <v>0</v>
      </c>
      <c r="AK44" s="207">
        <v>-7.96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2.11</v>
      </c>
      <c r="AH45" s="207">
        <v>0</v>
      </c>
      <c r="AI45" s="207">
        <v>10.91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2.11</v>
      </c>
      <c r="AH46" s="207">
        <v>0</v>
      </c>
      <c r="AI46" s="207">
        <v>10.91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2.11</v>
      </c>
      <c r="AH47" s="207">
        <v>0</v>
      </c>
      <c r="AI47" s="207">
        <v>10.91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2.11</v>
      </c>
      <c r="AH48" s="207">
        <v>0</v>
      </c>
      <c r="AI48" s="207">
        <v>10.91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2.11</v>
      </c>
      <c r="AH49" s="207">
        <v>5.45</v>
      </c>
      <c r="AI49" s="207">
        <v>10.91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2.11</v>
      </c>
      <c r="AH50" s="207">
        <v>5.45</v>
      </c>
      <c r="AI50" s="207">
        <v>10.91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2.11</v>
      </c>
      <c r="AH51" s="207">
        <v>5.45</v>
      </c>
      <c r="AI51" s="207">
        <v>10.91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2.11</v>
      </c>
      <c r="AH52" s="207">
        <v>5.45</v>
      </c>
      <c r="AI52" s="207">
        <v>10.91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2.11</v>
      </c>
      <c r="AH53" s="207">
        <v>5.45</v>
      </c>
      <c r="AI53" s="207">
        <v>10.91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2.11</v>
      </c>
      <c r="AH54" s="207">
        <v>0</v>
      </c>
      <c r="AI54" s="207">
        <v>10.91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2.11</v>
      </c>
      <c r="AH55" s="207">
        <v>0</v>
      </c>
      <c r="AI55" s="207">
        <v>10.91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10</v>
      </c>
      <c r="AH56" s="207">
        <v>0</v>
      </c>
      <c r="AI56" s="207">
        <v>10.91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2.11</v>
      </c>
      <c r="AH57" s="207">
        <v>0</v>
      </c>
      <c r="AI57" s="207">
        <v>10.91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2.11</v>
      </c>
      <c r="AH58" s="207">
        <v>0</v>
      </c>
      <c r="AI58" s="207">
        <v>10.91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2.11</v>
      </c>
      <c r="AH59" s="207">
        <v>0</v>
      </c>
      <c r="AI59" s="207">
        <v>10.91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2.11</v>
      </c>
      <c r="AH60" s="207">
        <v>0</v>
      </c>
      <c r="AI60" s="207">
        <v>10.91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2.11</v>
      </c>
      <c r="AH61" s="207">
        <v>0</v>
      </c>
      <c r="AI61" s="207">
        <v>10.91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2.11</v>
      </c>
      <c r="AH62" s="207">
        <v>0</v>
      </c>
      <c r="AI62" s="207">
        <v>10.91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2.11</v>
      </c>
      <c r="AH63" s="207">
        <v>0</v>
      </c>
      <c r="AI63" s="207">
        <v>10.91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2.11</v>
      </c>
      <c r="AH64" s="207">
        <v>0</v>
      </c>
      <c r="AI64" s="207">
        <v>10.91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2.11</v>
      </c>
      <c r="AH65" s="207">
        <v>0</v>
      </c>
      <c r="AI65" s="207">
        <v>10.91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2.11</v>
      </c>
      <c r="AH66" s="207">
        <v>0</v>
      </c>
      <c r="AI66" s="207">
        <v>10.91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2.11</v>
      </c>
      <c r="AH67" s="207">
        <v>0</v>
      </c>
      <c r="AI67" s="207">
        <v>10.91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2.11</v>
      </c>
      <c r="AH68" s="207">
        <v>0</v>
      </c>
      <c r="AI68" s="207">
        <v>10.91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2.11</v>
      </c>
      <c r="AH69" s="207">
        <v>0</v>
      </c>
      <c r="AI69" s="207">
        <v>10.91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2.11</v>
      </c>
      <c r="AH70" s="207">
        <v>0</v>
      </c>
      <c r="AI70" s="207">
        <v>10.91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9.7100000000000009</v>
      </c>
      <c r="AH71" s="207">
        <v>0</v>
      </c>
      <c r="AI71" s="207">
        <v>10.91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9.7100000000000009</v>
      </c>
      <c r="AH72" s="207">
        <v>0</v>
      </c>
      <c r="AI72" s="207">
        <v>10.91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10</v>
      </c>
      <c r="AH73" s="207">
        <v>0</v>
      </c>
      <c r="AI73" s="207">
        <v>10.91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10</v>
      </c>
      <c r="AH74" s="207">
        <v>0</v>
      </c>
      <c r="AI74" s="207">
        <v>10.91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10</v>
      </c>
      <c r="AH75" s="207">
        <v>0</v>
      </c>
      <c r="AI75" s="207">
        <v>10.91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10</v>
      </c>
      <c r="AH76" s="207">
        <v>0</v>
      </c>
      <c r="AI76" s="207">
        <v>10.91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10</v>
      </c>
      <c r="AH77" s="207">
        <v>0</v>
      </c>
      <c r="AI77" s="207">
        <v>10.91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10</v>
      </c>
      <c r="AH78" s="207">
        <v>0</v>
      </c>
      <c r="AI78" s="207">
        <v>10.91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10</v>
      </c>
      <c r="AH79" s="207">
        <v>0</v>
      </c>
      <c r="AI79" s="207">
        <v>10.91</v>
      </c>
      <c r="AJ79" s="207">
        <v>0</v>
      </c>
      <c r="AK79" s="207">
        <v>-7.96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10</v>
      </c>
      <c r="AH80" s="207">
        <v>0</v>
      </c>
      <c r="AI80" s="207">
        <v>10.91</v>
      </c>
      <c r="AJ80" s="207">
        <v>0</v>
      </c>
      <c r="AK80" s="207">
        <v>-7.96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10</v>
      </c>
      <c r="AH81" s="207">
        <v>0</v>
      </c>
      <c r="AI81" s="207">
        <v>10.91</v>
      </c>
      <c r="AJ81" s="207">
        <v>0</v>
      </c>
      <c r="AK81" s="207">
        <v>-7.96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10</v>
      </c>
      <c r="AH82" s="207">
        <v>0</v>
      </c>
      <c r="AI82" s="207">
        <v>10.91</v>
      </c>
      <c r="AJ82" s="207">
        <v>0</v>
      </c>
      <c r="AK82" s="207">
        <v>-17.96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10</v>
      </c>
      <c r="AH83" s="207">
        <v>0</v>
      </c>
      <c r="AI83" s="207">
        <v>10.91</v>
      </c>
      <c r="AJ83" s="207">
        <v>0</v>
      </c>
      <c r="AK83" s="207">
        <v>-7.96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10</v>
      </c>
      <c r="AH84" s="207">
        <v>0</v>
      </c>
      <c r="AI84" s="207">
        <v>10.91</v>
      </c>
      <c r="AJ84" s="207">
        <v>0</v>
      </c>
      <c r="AK84" s="207">
        <v>-7.96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10</v>
      </c>
      <c r="AH85" s="207">
        <v>0</v>
      </c>
      <c r="AI85" s="207">
        <v>10.91</v>
      </c>
      <c r="AJ85" s="207">
        <v>0</v>
      </c>
      <c r="AK85" s="207">
        <v>-22.56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10</v>
      </c>
      <c r="AH86" s="207">
        <v>0</v>
      </c>
      <c r="AI86" s="207">
        <v>10.91</v>
      </c>
      <c r="AJ86" s="207">
        <v>0</v>
      </c>
      <c r="AK86" s="207">
        <v>-22.56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10</v>
      </c>
      <c r="AH87" s="207">
        <v>0</v>
      </c>
      <c r="AI87" s="207">
        <v>10.91</v>
      </c>
      <c r="AJ87" s="207">
        <v>0</v>
      </c>
      <c r="AK87" s="207">
        <v>-22.56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10</v>
      </c>
      <c r="AH88" s="207">
        <v>0</v>
      </c>
      <c r="AI88" s="207">
        <v>10.91</v>
      </c>
      <c r="AJ88" s="207">
        <v>0</v>
      </c>
      <c r="AK88" s="207">
        <v>-22.56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10</v>
      </c>
      <c r="AH89" s="207">
        <v>0</v>
      </c>
      <c r="AI89" s="207">
        <v>10.91</v>
      </c>
      <c r="AJ89" s="207">
        <v>0</v>
      </c>
      <c r="AK89" s="207">
        <v>-22.56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10</v>
      </c>
      <c r="AH90" s="207">
        <v>0</v>
      </c>
      <c r="AI90" s="207">
        <v>10.91</v>
      </c>
      <c r="AJ90" s="207">
        <v>0</v>
      </c>
      <c r="AK90" s="207">
        <v>-22.56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10</v>
      </c>
      <c r="AH91" s="207">
        <v>0</v>
      </c>
      <c r="AI91" s="207">
        <v>10.91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10</v>
      </c>
      <c r="AH92" s="207">
        <v>0</v>
      </c>
      <c r="AI92" s="207">
        <v>10.91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10</v>
      </c>
      <c r="AH93" s="207">
        <v>0</v>
      </c>
      <c r="AI93" s="207">
        <v>10.91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10</v>
      </c>
      <c r="AH94" s="207">
        <v>0</v>
      </c>
      <c r="AI94" s="207">
        <v>10.91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10</v>
      </c>
      <c r="AH95" s="207">
        <v>0</v>
      </c>
      <c r="AI95" s="207">
        <v>10.91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10</v>
      </c>
      <c r="AH96" s="207">
        <v>0</v>
      </c>
      <c r="AI96" s="207">
        <v>10.91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10</v>
      </c>
      <c r="AH97" s="207">
        <v>0</v>
      </c>
      <c r="AI97" s="207">
        <v>10.91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10</v>
      </c>
      <c r="AH98" s="207">
        <v>0</v>
      </c>
      <c r="AI98" s="207">
        <v>10.91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0.10373250000000002</v>
      </c>
      <c r="AH99">
        <f t="shared" si="0"/>
        <v>6.8125E-3</v>
      </c>
      <c r="AI99">
        <f t="shared" si="0"/>
        <v>0.2618399999999998</v>
      </c>
      <c r="AJ99">
        <f t="shared" si="0"/>
        <v>0</v>
      </c>
      <c r="AK99">
        <f t="shared" si="0"/>
        <v>-6.4199999999999993E-2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1.32</v>
      </c>
      <c r="L3" s="207">
        <v>0.1</v>
      </c>
      <c r="M3" s="207">
        <v>0.1</v>
      </c>
      <c r="N3" s="207">
        <v>0.11</v>
      </c>
      <c r="O3" s="207">
        <v>0.12</v>
      </c>
      <c r="P3" s="207">
        <v>3.8</v>
      </c>
      <c r="Q3" s="207">
        <v>0.19</v>
      </c>
      <c r="R3" s="207">
        <v>1.1200000000000001</v>
      </c>
      <c r="S3" s="207">
        <v>0.57999999999999996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1.48</v>
      </c>
      <c r="AE3" s="207">
        <v>0</v>
      </c>
      <c r="AF3" s="207">
        <v>0</v>
      </c>
      <c r="AG3" s="207">
        <v>7.52</v>
      </c>
      <c r="AH3" s="207">
        <v>0</v>
      </c>
      <c r="AI3" s="207">
        <v>54.54</v>
      </c>
      <c r="AJ3" s="207">
        <v>0</v>
      </c>
      <c r="AK3" s="207">
        <v>3.72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1.32</v>
      </c>
      <c r="L4" s="207">
        <v>0.1</v>
      </c>
      <c r="M4" s="207">
        <v>0.1</v>
      </c>
      <c r="N4" s="207">
        <v>0.11</v>
      </c>
      <c r="O4" s="207">
        <v>0.12</v>
      </c>
      <c r="P4" s="207">
        <v>3.8</v>
      </c>
      <c r="Q4" s="207">
        <v>0.19</v>
      </c>
      <c r="R4" s="207">
        <v>1.1200000000000001</v>
      </c>
      <c r="S4" s="207">
        <v>0.57999999999999996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1.48</v>
      </c>
      <c r="AE4" s="207">
        <v>0</v>
      </c>
      <c r="AF4" s="207">
        <v>0</v>
      </c>
      <c r="AG4" s="207">
        <v>7.52</v>
      </c>
      <c r="AH4" s="207">
        <v>0</v>
      </c>
      <c r="AI4" s="207">
        <v>54.54</v>
      </c>
      <c r="AJ4" s="207">
        <v>0</v>
      </c>
      <c r="AK4" s="207">
        <v>3.72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1.32</v>
      </c>
      <c r="L5" s="207">
        <v>0.1</v>
      </c>
      <c r="M5" s="207">
        <v>0.1</v>
      </c>
      <c r="N5" s="207">
        <v>0.11</v>
      </c>
      <c r="O5" s="207">
        <v>0.12</v>
      </c>
      <c r="P5" s="207">
        <v>3.8</v>
      </c>
      <c r="Q5" s="207">
        <v>0.1</v>
      </c>
      <c r="R5" s="207">
        <v>1.1200000000000001</v>
      </c>
      <c r="S5" s="207">
        <v>0.48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1.48</v>
      </c>
      <c r="AE5" s="207">
        <v>0</v>
      </c>
      <c r="AF5" s="207">
        <v>0</v>
      </c>
      <c r="AG5" s="207">
        <v>7.52</v>
      </c>
      <c r="AH5" s="207">
        <v>0</v>
      </c>
      <c r="AI5" s="207">
        <v>54.54</v>
      </c>
      <c r="AJ5" s="207">
        <v>0</v>
      </c>
      <c r="AK5" s="207">
        <v>3.72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1.32</v>
      </c>
      <c r="L6" s="207">
        <v>0.1</v>
      </c>
      <c r="M6" s="207">
        <v>0.1</v>
      </c>
      <c r="N6" s="207">
        <v>0.11</v>
      </c>
      <c r="O6" s="207">
        <v>0.12</v>
      </c>
      <c r="P6" s="207">
        <v>3.8</v>
      </c>
      <c r="Q6" s="207">
        <v>0.1</v>
      </c>
      <c r="R6" s="207">
        <v>1.1200000000000001</v>
      </c>
      <c r="S6" s="207">
        <v>0.48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1.48</v>
      </c>
      <c r="AE6" s="207">
        <v>0</v>
      </c>
      <c r="AF6" s="207">
        <v>0</v>
      </c>
      <c r="AG6" s="207">
        <v>7.52</v>
      </c>
      <c r="AH6" s="207">
        <v>0</v>
      </c>
      <c r="AI6" s="207">
        <v>54.54</v>
      </c>
      <c r="AJ6" s="207">
        <v>0</v>
      </c>
      <c r="AK6" s="207">
        <v>3.72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1.31</v>
      </c>
      <c r="L7" s="207">
        <v>0.1</v>
      </c>
      <c r="M7" s="207">
        <v>0.1</v>
      </c>
      <c r="N7" s="207">
        <v>0.11</v>
      </c>
      <c r="O7" s="207">
        <v>0.12</v>
      </c>
      <c r="P7" s="207">
        <v>3.8</v>
      </c>
      <c r="Q7" s="207">
        <v>0.1</v>
      </c>
      <c r="R7" s="207">
        <v>1.1200000000000001</v>
      </c>
      <c r="S7" s="207">
        <v>0.48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7.52</v>
      </c>
      <c r="AH7" s="207">
        <v>0</v>
      </c>
      <c r="AI7" s="207">
        <v>54.54</v>
      </c>
      <c r="AJ7" s="207">
        <v>0</v>
      </c>
      <c r="AK7" s="207">
        <v>3.72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1.31</v>
      </c>
      <c r="L8" s="207">
        <v>0.1</v>
      </c>
      <c r="M8" s="207">
        <v>0.1</v>
      </c>
      <c r="N8" s="207">
        <v>0.11</v>
      </c>
      <c r="O8" s="207">
        <v>0.12</v>
      </c>
      <c r="P8" s="207">
        <v>3.8</v>
      </c>
      <c r="Q8" s="207">
        <v>0.1</v>
      </c>
      <c r="R8" s="207">
        <v>1.1200000000000001</v>
      </c>
      <c r="S8" s="207">
        <v>0.48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7.52</v>
      </c>
      <c r="AH8" s="207">
        <v>0</v>
      </c>
      <c r="AI8" s="207">
        <v>54.54</v>
      </c>
      <c r="AJ8" s="207">
        <v>0</v>
      </c>
      <c r="AK8" s="207">
        <v>3.72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1.31</v>
      </c>
      <c r="L9" s="207">
        <v>0.1</v>
      </c>
      <c r="M9" s="207">
        <v>0.1</v>
      </c>
      <c r="N9" s="207">
        <v>0.11</v>
      </c>
      <c r="O9" s="207">
        <v>0.12</v>
      </c>
      <c r="P9" s="207">
        <v>3.8</v>
      </c>
      <c r="Q9" s="207">
        <v>0.1</v>
      </c>
      <c r="R9" s="207">
        <v>0.73</v>
      </c>
      <c r="S9" s="207">
        <v>0.48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7.52</v>
      </c>
      <c r="AH9" s="207">
        <v>0</v>
      </c>
      <c r="AI9" s="207">
        <v>54.54</v>
      </c>
      <c r="AJ9" s="207">
        <v>0</v>
      </c>
      <c r="AK9" s="207">
        <v>3.72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1.31</v>
      </c>
      <c r="L10" s="207">
        <v>0.1</v>
      </c>
      <c r="M10" s="207">
        <v>0.1</v>
      </c>
      <c r="N10" s="207">
        <v>0.11</v>
      </c>
      <c r="O10" s="207">
        <v>0.12</v>
      </c>
      <c r="P10" s="207">
        <v>3.8</v>
      </c>
      <c r="Q10" s="207">
        <v>0.1</v>
      </c>
      <c r="R10" s="207">
        <v>0.73</v>
      </c>
      <c r="S10" s="207">
        <v>0.48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7.52</v>
      </c>
      <c r="AH10" s="207">
        <v>0</v>
      </c>
      <c r="AI10" s="207">
        <v>54.54</v>
      </c>
      <c r="AJ10" s="207">
        <v>0</v>
      </c>
      <c r="AK10" s="207">
        <v>3.72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1.31</v>
      </c>
      <c r="L11" s="207">
        <v>0.1</v>
      </c>
      <c r="M11" s="207">
        <v>0.1</v>
      </c>
      <c r="N11" s="207">
        <v>0.11</v>
      </c>
      <c r="O11" s="207">
        <v>0.12</v>
      </c>
      <c r="P11" s="207">
        <v>3.8</v>
      </c>
      <c r="Q11" s="207">
        <v>0.09</v>
      </c>
      <c r="R11" s="207">
        <v>0.6</v>
      </c>
      <c r="S11" s="207">
        <v>0.31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1.48</v>
      </c>
      <c r="AE11" s="207">
        <v>0</v>
      </c>
      <c r="AF11" s="207">
        <v>0</v>
      </c>
      <c r="AG11" s="207">
        <v>7.52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1.31</v>
      </c>
      <c r="L12" s="207">
        <v>0.1</v>
      </c>
      <c r="M12" s="207">
        <v>0.1</v>
      </c>
      <c r="N12" s="207">
        <v>0.11</v>
      </c>
      <c r="O12" s="207">
        <v>0.12</v>
      </c>
      <c r="P12" s="207">
        <v>3.8</v>
      </c>
      <c r="Q12" s="207">
        <v>0.09</v>
      </c>
      <c r="R12" s="207">
        <v>0.6</v>
      </c>
      <c r="S12" s="207">
        <v>0.31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1.48</v>
      </c>
      <c r="AE12" s="207">
        <v>0</v>
      </c>
      <c r="AF12" s="207">
        <v>0</v>
      </c>
      <c r="AG12" s="207">
        <v>7.52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1.31</v>
      </c>
      <c r="L13" s="207">
        <v>0.1</v>
      </c>
      <c r="M13" s="207">
        <v>0.1</v>
      </c>
      <c r="N13" s="207">
        <v>0.11</v>
      </c>
      <c r="O13" s="207">
        <v>0.12</v>
      </c>
      <c r="P13" s="207">
        <v>3.8</v>
      </c>
      <c r="Q13" s="207">
        <v>0.09</v>
      </c>
      <c r="R13" s="207">
        <v>0.6</v>
      </c>
      <c r="S13" s="207">
        <v>0.31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7.52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1.31</v>
      </c>
      <c r="L14" s="207">
        <v>0.1</v>
      </c>
      <c r="M14" s="207">
        <v>0.1</v>
      </c>
      <c r="N14" s="207">
        <v>0.11</v>
      </c>
      <c r="O14" s="207">
        <v>0.12</v>
      </c>
      <c r="P14" s="207">
        <v>3.8</v>
      </c>
      <c r="Q14" s="207">
        <v>0.09</v>
      </c>
      <c r="R14" s="207">
        <v>0.6</v>
      </c>
      <c r="S14" s="207">
        <v>0.31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7.52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1.31</v>
      </c>
      <c r="L15" s="207">
        <v>0.1</v>
      </c>
      <c r="M15" s="207">
        <v>0.1</v>
      </c>
      <c r="N15" s="207">
        <v>0.11</v>
      </c>
      <c r="O15" s="207">
        <v>0.12</v>
      </c>
      <c r="P15" s="207">
        <v>3.8</v>
      </c>
      <c r="Q15" s="207">
        <v>0.09</v>
      </c>
      <c r="R15" s="207">
        <v>0.6</v>
      </c>
      <c r="S15" s="207">
        <v>0.31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7.52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1.31</v>
      </c>
      <c r="L16" s="207">
        <v>0.1</v>
      </c>
      <c r="M16" s="207">
        <v>0.1</v>
      </c>
      <c r="N16" s="207">
        <v>0.11</v>
      </c>
      <c r="O16" s="207">
        <v>0.12</v>
      </c>
      <c r="P16" s="207">
        <v>3.8</v>
      </c>
      <c r="Q16" s="207">
        <v>0.09</v>
      </c>
      <c r="R16" s="207">
        <v>0.6</v>
      </c>
      <c r="S16" s="207">
        <v>0.31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7.52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1.31</v>
      </c>
      <c r="L17" s="207">
        <v>0.1</v>
      </c>
      <c r="M17" s="207">
        <v>0.1</v>
      </c>
      <c r="N17" s="207">
        <v>0.11</v>
      </c>
      <c r="O17" s="207">
        <v>0.12</v>
      </c>
      <c r="P17" s="207">
        <v>3.8</v>
      </c>
      <c r="Q17" s="207">
        <v>0.09</v>
      </c>
      <c r="R17" s="207">
        <v>0.6</v>
      </c>
      <c r="S17" s="207">
        <v>0.31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7.52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1.31</v>
      </c>
      <c r="L18" s="207">
        <v>0.1</v>
      </c>
      <c r="M18" s="207">
        <v>0.1</v>
      </c>
      <c r="N18" s="207">
        <v>0.11</v>
      </c>
      <c r="O18" s="207">
        <v>0.12</v>
      </c>
      <c r="P18" s="207">
        <v>3.8</v>
      </c>
      <c r="Q18" s="207">
        <v>0.09</v>
      </c>
      <c r="R18" s="207">
        <v>0.6</v>
      </c>
      <c r="S18" s="207">
        <v>0.31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7.52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1.31</v>
      </c>
      <c r="L19" s="207">
        <v>0.1</v>
      </c>
      <c r="M19" s="207">
        <v>0.1</v>
      </c>
      <c r="N19" s="207">
        <v>0.11</v>
      </c>
      <c r="O19" s="207">
        <v>0.12</v>
      </c>
      <c r="P19" s="207">
        <v>3.8</v>
      </c>
      <c r="Q19" s="207">
        <v>0.09</v>
      </c>
      <c r="R19" s="207">
        <v>0.6</v>
      </c>
      <c r="S19" s="207">
        <v>0.31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7.52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1.31</v>
      </c>
      <c r="L20" s="207">
        <v>0.1</v>
      </c>
      <c r="M20" s="207">
        <v>0.1</v>
      </c>
      <c r="N20" s="207">
        <v>0.11</v>
      </c>
      <c r="O20" s="207">
        <v>0.12</v>
      </c>
      <c r="P20" s="207">
        <v>3.8</v>
      </c>
      <c r="Q20" s="207">
        <v>0.1</v>
      </c>
      <c r="R20" s="207">
        <v>1.1000000000000001</v>
      </c>
      <c r="S20" s="207">
        <v>0.4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7.52</v>
      </c>
      <c r="AH20" s="207">
        <v>0</v>
      </c>
      <c r="AI20" s="207">
        <v>54.54</v>
      </c>
      <c r="AJ20" s="207">
        <v>0</v>
      </c>
      <c r="AK20" s="207">
        <v>3.72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1.31</v>
      </c>
      <c r="L21" s="207">
        <v>0.1</v>
      </c>
      <c r="M21" s="207">
        <v>0.1</v>
      </c>
      <c r="N21" s="207">
        <v>0.11</v>
      </c>
      <c r="O21" s="207">
        <v>0.12</v>
      </c>
      <c r="P21" s="207">
        <v>3.8</v>
      </c>
      <c r="Q21" s="207">
        <v>0.1</v>
      </c>
      <c r="R21" s="207">
        <v>1.1000000000000001</v>
      </c>
      <c r="S21" s="207">
        <v>0.4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7.52</v>
      </c>
      <c r="AH21" s="207">
        <v>0</v>
      </c>
      <c r="AI21" s="207">
        <v>54.54</v>
      </c>
      <c r="AJ21" s="207">
        <v>0</v>
      </c>
      <c r="AK21" s="207">
        <v>3.72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1.31</v>
      </c>
      <c r="L22" s="207">
        <v>0.1</v>
      </c>
      <c r="M22" s="207">
        <v>0.1</v>
      </c>
      <c r="N22" s="207">
        <v>0.11</v>
      </c>
      <c r="O22" s="207">
        <v>0.12</v>
      </c>
      <c r="P22" s="207">
        <v>3.8</v>
      </c>
      <c r="Q22" s="207">
        <v>0.1</v>
      </c>
      <c r="R22" s="207">
        <v>1.1000000000000001</v>
      </c>
      <c r="S22" s="207">
        <v>0.4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7.52</v>
      </c>
      <c r="AH22" s="207">
        <v>0</v>
      </c>
      <c r="AI22" s="207">
        <v>54.54</v>
      </c>
      <c r="AJ22" s="207">
        <v>0</v>
      </c>
      <c r="AK22" s="207">
        <v>3.72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1.32</v>
      </c>
      <c r="L23" s="207">
        <v>0.1</v>
      </c>
      <c r="M23" s="207">
        <v>0.1</v>
      </c>
      <c r="N23" s="207">
        <v>0.11</v>
      </c>
      <c r="O23" s="207">
        <v>0.12</v>
      </c>
      <c r="P23" s="207">
        <v>3.8</v>
      </c>
      <c r="Q23" s="207">
        <v>0.15</v>
      </c>
      <c r="R23" s="207">
        <v>1.1200000000000001</v>
      </c>
      <c r="S23" s="207">
        <v>0.57999999999999996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7.52</v>
      </c>
      <c r="AH23" s="207">
        <v>0</v>
      </c>
      <c r="AI23" s="207">
        <v>54.54</v>
      </c>
      <c r="AJ23" s="207">
        <v>0</v>
      </c>
      <c r="AK23" s="207">
        <v>4.67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2.61</v>
      </c>
      <c r="L24" s="207">
        <v>0.1</v>
      </c>
      <c r="M24" s="207">
        <v>0.1</v>
      </c>
      <c r="N24" s="207">
        <v>0.11</v>
      </c>
      <c r="O24" s="207">
        <v>0.12</v>
      </c>
      <c r="P24" s="207">
        <v>3.8</v>
      </c>
      <c r="Q24" s="207">
        <v>0.19</v>
      </c>
      <c r="R24" s="207">
        <v>1.1200000000000001</v>
      </c>
      <c r="S24" s="207">
        <v>0.57999999999999996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7.52</v>
      </c>
      <c r="AH24" s="207">
        <v>0</v>
      </c>
      <c r="AI24" s="207">
        <v>54.54</v>
      </c>
      <c r="AJ24" s="207">
        <v>0</v>
      </c>
      <c r="AK24" s="207">
        <v>4.67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0.1</v>
      </c>
      <c r="M25" s="207">
        <v>0.1</v>
      </c>
      <c r="N25" s="207">
        <v>0.11</v>
      </c>
      <c r="O25" s="207">
        <v>0.12</v>
      </c>
      <c r="P25" s="207">
        <v>3.8</v>
      </c>
      <c r="Q25" s="207">
        <v>0.19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7.52</v>
      </c>
      <c r="AH25" s="207">
        <v>0</v>
      </c>
      <c r="AI25" s="207">
        <v>54.54</v>
      </c>
      <c r="AJ25" s="207">
        <v>0</v>
      </c>
      <c r="AK25" s="207">
        <v>4.67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0.61</v>
      </c>
      <c r="H26" s="207">
        <v>0</v>
      </c>
      <c r="I26" s="207">
        <v>2.82</v>
      </c>
      <c r="J26" s="207">
        <v>0.03</v>
      </c>
      <c r="K26" s="207">
        <v>2.61</v>
      </c>
      <c r="L26" s="207">
        <v>0.2</v>
      </c>
      <c r="M26" s="207">
        <v>0.1</v>
      </c>
      <c r="N26" s="207">
        <v>0.11</v>
      </c>
      <c r="O26" s="207">
        <v>0.12</v>
      </c>
      <c r="P26" s="207">
        <v>3.8</v>
      </c>
      <c r="Q26" s="207">
        <v>0.19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7.52</v>
      </c>
      <c r="AH26" s="207">
        <v>0</v>
      </c>
      <c r="AI26" s="207">
        <v>54.54</v>
      </c>
      <c r="AJ26" s="207">
        <v>0</v>
      </c>
      <c r="AK26" s="207">
        <v>4.67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0.28000000000000003</v>
      </c>
      <c r="E27" s="207">
        <v>0</v>
      </c>
      <c r="F27" s="207">
        <v>0</v>
      </c>
      <c r="G27" s="207">
        <v>0.61</v>
      </c>
      <c r="H27" s="207">
        <v>0</v>
      </c>
      <c r="I27" s="207">
        <v>2.82</v>
      </c>
      <c r="J27" s="207">
        <v>0.03</v>
      </c>
      <c r="K27" s="207">
        <v>2.61</v>
      </c>
      <c r="L27" s="207">
        <v>0.1</v>
      </c>
      <c r="M27" s="207">
        <v>0.1</v>
      </c>
      <c r="N27" s="207">
        <v>0.11</v>
      </c>
      <c r="O27" s="207">
        <v>0.12</v>
      </c>
      <c r="P27" s="207">
        <v>3.8</v>
      </c>
      <c r="Q27" s="207">
        <v>0.19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7.52</v>
      </c>
      <c r="AH27" s="207">
        <v>0</v>
      </c>
      <c r="AI27" s="207">
        <v>54.54</v>
      </c>
      <c r="AJ27" s="207">
        <v>0</v>
      </c>
      <c r="AK27" s="207">
        <v>5.36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0.28000000000000003</v>
      </c>
      <c r="E28" s="207">
        <v>0</v>
      </c>
      <c r="F28" s="207">
        <v>0</v>
      </c>
      <c r="G28" s="207">
        <v>0.61</v>
      </c>
      <c r="H28" s="207">
        <v>0</v>
      </c>
      <c r="I28" s="207">
        <v>2.82</v>
      </c>
      <c r="J28" s="207">
        <v>0.03</v>
      </c>
      <c r="K28" s="207">
        <v>2.61</v>
      </c>
      <c r="L28" s="207">
        <v>0.1</v>
      </c>
      <c r="M28" s="207">
        <v>0.1</v>
      </c>
      <c r="N28" s="207">
        <v>0.11</v>
      </c>
      <c r="O28" s="207">
        <v>0.12</v>
      </c>
      <c r="P28" s="207">
        <v>3.8</v>
      </c>
      <c r="Q28" s="207">
        <v>0.19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7.52</v>
      </c>
      <c r="AH28" s="207">
        <v>0</v>
      </c>
      <c r="AI28" s="207">
        <v>54.54</v>
      </c>
      <c r="AJ28" s="207">
        <v>0</v>
      </c>
      <c r="AK28" s="207">
        <v>5.36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0.28000000000000003</v>
      </c>
      <c r="E29" s="207">
        <v>0</v>
      </c>
      <c r="F29" s="207">
        <v>0</v>
      </c>
      <c r="G29" s="207">
        <v>0.61</v>
      </c>
      <c r="H29" s="207">
        <v>0</v>
      </c>
      <c r="I29" s="207">
        <v>2.79</v>
      </c>
      <c r="J29" s="207">
        <v>0.03</v>
      </c>
      <c r="K29" s="207">
        <v>2.61</v>
      </c>
      <c r="L29" s="207">
        <v>0.1</v>
      </c>
      <c r="M29" s="207">
        <v>0.1</v>
      </c>
      <c r="N29" s="207">
        <v>0.11</v>
      </c>
      <c r="O29" s="207">
        <v>0.12</v>
      </c>
      <c r="P29" s="207">
        <v>3.8</v>
      </c>
      <c r="Q29" s="207">
        <v>0.19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5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0.28000000000000003</v>
      </c>
      <c r="E30" s="207">
        <v>0</v>
      </c>
      <c r="F30" s="207">
        <v>0</v>
      </c>
      <c r="G30" s="207">
        <v>0.61</v>
      </c>
      <c r="H30" s="207">
        <v>0</v>
      </c>
      <c r="I30" s="207">
        <v>2.79</v>
      </c>
      <c r="J30" s="207">
        <v>0.03</v>
      </c>
      <c r="K30" s="207">
        <v>2.61</v>
      </c>
      <c r="L30" s="207">
        <v>0.1</v>
      </c>
      <c r="M30" s="207">
        <v>0.1</v>
      </c>
      <c r="N30" s="207">
        <v>0.11</v>
      </c>
      <c r="O30" s="207">
        <v>0.12</v>
      </c>
      <c r="P30" s="207">
        <v>3.8</v>
      </c>
      <c r="Q30" s="207">
        <v>0.19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5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0.28000000000000003</v>
      </c>
      <c r="E31" s="207">
        <v>0</v>
      </c>
      <c r="F31" s="207">
        <v>0</v>
      </c>
      <c r="G31" s="207">
        <v>0.61</v>
      </c>
      <c r="H31" s="207">
        <v>0</v>
      </c>
      <c r="I31" s="207">
        <v>2.79</v>
      </c>
      <c r="J31" s="207">
        <v>0.03</v>
      </c>
      <c r="K31" s="207">
        <v>2.61</v>
      </c>
      <c r="L31" s="207">
        <v>0.09</v>
      </c>
      <c r="M31" s="207">
        <v>0.1</v>
      </c>
      <c r="N31" s="207">
        <v>0.11</v>
      </c>
      <c r="O31" s="207">
        <v>0.12</v>
      </c>
      <c r="P31" s="207">
        <v>3.8</v>
      </c>
      <c r="Q31" s="207">
        <v>0.19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5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0.28000000000000003</v>
      </c>
      <c r="E32" s="207">
        <v>0</v>
      </c>
      <c r="F32" s="207">
        <v>0</v>
      </c>
      <c r="G32" s="207">
        <v>0.61</v>
      </c>
      <c r="H32" s="207">
        <v>0</v>
      </c>
      <c r="I32" s="207">
        <v>2.79</v>
      </c>
      <c r="J32" s="207">
        <v>0.03</v>
      </c>
      <c r="K32" s="207">
        <v>2.61</v>
      </c>
      <c r="L32" s="207">
        <v>0.09</v>
      </c>
      <c r="M32" s="207">
        <v>0.1</v>
      </c>
      <c r="N32" s="207">
        <v>0.11</v>
      </c>
      <c r="O32" s="207">
        <v>0.12</v>
      </c>
      <c r="P32" s="207">
        <v>3.8</v>
      </c>
      <c r="Q32" s="207">
        <v>0.19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5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0.28000000000000003</v>
      </c>
      <c r="E33" s="207">
        <v>0</v>
      </c>
      <c r="F33" s="207">
        <v>0</v>
      </c>
      <c r="G33" s="207">
        <v>0.61</v>
      </c>
      <c r="H33" s="207">
        <v>0</v>
      </c>
      <c r="I33" s="207">
        <v>2.79</v>
      </c>
      <c r="J33" s="207">
        <v>0.03</v>
      </c>
      <c r="K33" s="207">
        <v>2.61</v>
      </c>
      <c r="L33" s="207">
        <v>0.09</v>
      </c>
      <c r="M33" s="207">
        <v>0.1</v>
      </c>
      <c r="N33" s="207">
        <v>0.11</v>
      </c>
      <c r="O33" s="207">
        <v>0.12</v>
      </c>
      <c r="P33" s="207">
        <v>3.8</v>
      </c>
      <c r="Q33" s="207">
        <v>0.16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5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0.28000000000000003</v>
      </c>
      <c r="E34" s="207">
        <v>0</v>
      </c>
      <c r="F34" s="207">
        <v>0</v>
      </c>
      <c r="G34" s="207">
        <v>0.61</v>
      </c>
      <c r="H34" s="207">
        <v>0</v>
      </c>
      <c r="I34" s="207">
        <v>2.79</v>
      </c>
      <c r="J34" s="207">
        <v>0.03</v>
      </c>
      <c r="K34" s="207">
        <v>2.61</v>
      </c>
      <c r="L34" s="207">
        <v>0.09</v>
      </c>
      <c r="M34" s="207">
        <v>0.1</v>
      </c>
      <c r="N34" s="207">
        <v>0.11</v>
      </c>
      <c r="O34" s="207">
        <v>0.12</v>
      </c>
      <c r="P34" s="207">
        <v>3.8</v>
      </c>
      <c r="Q34" s="207">
        <v>0.13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5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0.28000000000000003</v>
      </c>
      <c r="E35" s="207">
        <v>0</v>
      </c>
      <c r="F35" s="207">
        <v>0</v>
      </c>
      <c r="G35" s="207">
        <v>0.61</v>
      </c>
      <c r="H35" s="207">
        <v>0</v>
      </c>
      <c r="I35" s="207">
        <v>2.79</v>
      </c>
      <c r="J35" s="207">
        <v>0.03</v>
      </c>
      <c r="K35" s="207">
        <v>2.61</v>
      </c>
      <c r="L35" s="207">
        <v>0.09</v>
      </c>
      <c r="M35" s="207">
        <v>0.1</v>
      </c>
      <c r="N35" s="207">
        <v>0.11</v>
      </c>
      <c r="O35" s="207">
        <v>0.12</v>
      </c>
      <c r="P35" s="207">
        <v>3.8</v>
      </c>
      <c r="Q35" s="207">
        <v>0.1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5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0.28000000000000003</v>
      </c>
      <c r="E36" s="207">
        <v>0</v>
      </c>
      <c r="F36" s="207">
        <v>0</v>
      </c>
      <c r="G36" s="207">
        <v>0.61</v>
      </c>
      <c r="H36" s="207">
        <v>0</v>
      </c>
      <c r="I36" s="207">
        <v>2.76</v>
      </c>
      <c r="J36" s="207">
        <v>0.03</v>
      </c>
      <c r="K36" s="207">
        <v>2.61</v>
      </c>
      <c r="L36" s="207">
        <v>0.09</v>
      </c>
      <c r="M36" s="207">
        <v>0.1</v>
      </c>
      <c r="N36" s="207">
        <v>0.11</v>
      </c>
      <c r="O36" s="207">
        <v>0.12</v>
      </c>
      <c r="P36" s="207">
        <v>3.8</v>
      </c>
      <c r="Q36" s="207">
        <v>0.1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5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0.28000000000000003</v>
      </c>
      <c r="E37" s="207">
        <v>0</v>
      </c>
      <c r="F37" s="207">
        <v>0</v>
      </c>
      <c r="G37" s="207">
        <v>0.61</v>
      </c>
      <c r="H37" s="207">
        <v>0</v>
      </c>
      <c r="I37" s="207">
        <v>2.76</v>
      </c>
      <c r="J37" s="207">
        <v>0.03</v>
      </c>
      <c r="K37" s="207">
        <v>2.61</v>
      </c>
      <c r="L37" s="207">
        <v>0.09</v>
      </c>
      <c r="M37" s="207">
        <v>0.1</v>
      </c>
      <c r="N37" s="207">
        <v>0.11</v>
      </c>
      <c r="O37" s="207">
        <v>0.12</v>
      </c>
      <c r="P37" s="207">
        <v>3.8</v>
      </c>
      <c r="Q37" s="207">
        <v>0.1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5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0.28000000000000003</v>
      </c>
      <c r="E38" s="207">
        <v>0</v>
      </c>
      <c r="F38" s="207">
        <v>0</v>
      </c>
      <c r="G38" s="207">
        <v>0.61</v>
      </c>
      <c r="H38" s="207">
        <v>0</v>
      </c>
      <c r="I38" s="207">
        <v>2.76</v>
      </c>
      <c r="J38" s="207">
        <v>0.03</v>
      </c>
      <c r="K38" s="207">
        <v>2.61</v>
      </c>
      <c r="L38" s="207">
        <v>0.09</v>
      </c>
      <c r="M38" s="207">
        <v>0.1</v>
      </c>
      <c r="N38" s="207">
        <v>0.11</v>
      </c>
      <c r="O38" s="207">
        <v>0.12</v>
      </c>
      <c r="P38" s="207">
        <v>3.8</v>
      </c>
      <c r="Q38" s="207">
        <v>0.1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5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0.28000000000000003</v>
      </c>
      <c r="E39" s="207">
        <v>0</v>
      </c>
      <c r="F39" s="207">
        <v>0</v>
      </c>
      <c r="G39" s="207">
        <v>0.61</v>
      </c>
      <c r="H39" s="207">
        <v>0</v>
      </c>
      <c r="I39" s="207">
        <v>2.76</v>
      </c>
      <c r="J39" s="207">
        <v>0.03</v>
      </c>
      <c r="K39" s="207">
        <v>2.61</v>
      </c>
      <c r="L39" s="207">
        <v>0.09</v>
      </c>
      <c r="M39" s="207">
        <v>0.1</v>
      </c>
      <c r="N39" s="207">
        <v>0.11</v>
      </c>
      <c r="O39" s="207">
        <v>0.12</v>
      </c>
      <c r="P39" s="207">
        <v>3.8</v>
      </c>
      <c r="Q39" s="207">
        <v>0.1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5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0.28000000000000003</v>
      </c>
      <c r="E40" s="207">
        <v>0</v>
      </c>
      <c r="F40" s="207">
        <v>0</v>
      </c>
      <c r="G40" s="207">
        <v>0.61</v>
      </c>
      <c r="H40" s="207">
        <v>0</v>
      </c>
      <c r="I40" s="207">
        <v>2.76</v>
      </c>
      <c r="J40" s="207">
        <v>0.03</v>
      </c>
      <c r="K40" s="207">
        <v>2.61</v>
      </c>
      <c r="L40" s="207">
        <v>0.09</v>
      </c>
      <c r="M40" s="207">
        <v>0.1</v>
      </c>
      <c r="N40" s="207">
        <v>0.11</v>
      </c>
      <c r="O40" s="207">
        <v>0.12</v>
      </c>
      <c r="P40" s="207">
        <v>3.8</v>
      </c>
      <c r="Q40" s="207">
        <v>0.1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5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0.28000000000000003</v>
      </c>
      <c r="E41" s="207">
        <v>0</v>
      </c>
      <c r="F41" s="207">
        <v>0</v>
      </c>
      <c r="G41" s="207">
        <v>0.61</v>
      </c>
      <c r="H41" s="207">
        <v>0</v>
      </c>
      <c r="I41" s="207">
        <v>2.76</v>
      </c>
      <c r="J41" s="207">
        <v>0.03</v>
      </c>
      <c r="K41" s="207">
        <v>2.61</v>
      </c>
      <c r="L41" s="207">
        <v>0.09</v>
      </c>
      <c r="M41" s="207">
        <v>0.1</v>
      </c>
      <c r="N41" s="207">
        <v>0.11</v>
      </c>
      <c r="O41" s="207">
        <v>0.12</v>
      </c>
      <c r="P41" s="207">
        <v>3.8</v>
      </c>
      <c r="Q41" s="207">
        <v>0.1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5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0.28000000000000003</v>
      </c>
      <c r="E42" s="207">
        <v>0</v>
      </c>
      <c r="F42" s="207">
        <v>0</v>
      </c>
      <c r="G42" s="207">
        <v>0.61</v>
      </c>
      <c r="H42" s="207">
        <v>0</v>
      </c>
      <c r="I42" s="207">
        <v>2.76</v>
      </c>
      <c r="J42" s="207">
        <v>0.03</v>
      </c>
      <c r="K42" s="207">
        <v>2.61</v>
      </c>
      <c r="L42" s="207">
        <v>0.09</v>
      </c>
      <c r="M42" s="207">
        <v>0.1</v>
      </c>
      <c r="N42" s="207">
        <v>0.11</v>
      </c>
      <c r="O42" s="207">
        <v>0.12</v>
      </c>
      <c r="P42" s="207">
        <v>3.8</v>
      </c>
      <c r="Q42" s="207">
        <v>0.1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1.48</v>
      </c>
      <c r="AE42" s="207">
        <v>0</v>
      </c>
      <c r="AF42" s="207">
        <v>0</v>
      </c>
      <c r="AG42" s="207">
        <v>5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0.28000000000000003</v>
      </c>
      <c r="E43" s="207">
        <v>0</v>
      </c>
      <c r="F43" s="207">
        <v>0</v>
      </c>
      <c r="G43" s="207">
        <v>0.61</v>
      </c>
      <c r="H43" s="207">
        <v>0</v>
      </c>
      <c r="I43" s="207">
        <v>2.76</v>
      </c>
      <c r="J43" s="207">
        <v>0.03</v>
      </c>
      <c r="K43" s="207">
        <v>2.61</v>
      </c>
      <c r="L43" s="207">
        <v>0.09</v>
      </c>
      <c r="M43" s="207">
        <v>0.1</v>
      </c>
      <c r="N43" s="207">
        <v>0.11</v>
      </c>
      <c r="O43" s="207">
        <v>0.12</v>
      </c>
      <c r="P43" s="207">
        <v>3.8</v>
      </c>
      <c r="Q43" s="207">
        <v>0.1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1.48</v>
      </c>
      <c r="AE43" s="207">
        <v>0</v>
      </c>
      <c r="AF43" s="207">
        <v>0</v>
      </c>
      <c r="AG43" s="207">
        <v>5</v>
      </c>
      <c r="AH43" s="207">
        <v>0</v>
      </c>
      <c r="AI43" s="207">
        <v>54.54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0.28000000000000003</v>
      </c>
      <c r="E44" s="207">
        <v>0</v>
      </c>
      <c r="F44" s="207">
        <v>0</v>
      </c>
      <c r="G44" s="207">
        <v>0.61</v>
      </c>
      <c r="H44" s="207">
        <v>0</v>
      </c>
      <c r="I44" s="207">
        <v>2.76</v>
      </c>
      <c r="J44" s="207">
        <v>0.03</v>
      </c>
      <c r="K44" s="207">
        <v>2.61</v>
      </c>
      <c r="L44" s="207">
        <v>0.09</v>
      </c>
      <c r="M44" s="207">
        <v>0.1</v>
      </c>
      <c r="N44" s="207">
        <v>0.11</v>
      </c>
      <c r="O44" s="207">
        <v>0.12</v>
      </c>
      <c r="P44" s="207">
        <v>3.8</v>
      </c>
      <c r="Q44" s="207">
        <v>0.1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1.48</v>
      </c>
      <c r="AE44" s="207">
        <v>0</v>
      </c>
      <c r="AF44" s="207">
        <v>0</v>
      </c>
      <c r="AG44" s="207">
        <v>5</v>
      </c>
      <c r="AH44" s="207">
        <v>0</v>
      </c>
      <c r="AI44" s="207">
        <v>54.54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0.28000000000000003</v>
      </c>
      <c r="E45" s="207">
        <v>0</v>
      </c>
      <c r="F45" s="207">
        <v>0</v>
      </c>
      <c r="G45" s="207">
        <v>0.61</v>
      </c>
      <c r="H45" s="207">
        <v>0</v>
      </c>
      <c r="I45" s="207">
        <v>2.76</v>
      </c>
      <c r="J45" s="207">
        <v>0.03</v>
      </c>
      <c r="K45" s="207">
        <v>2.61</v>
      </c>
      <c r="L45" s="207">
        <v>0.09</v>
      </c>
      <c r="M45" s="207">
        <v>0.1</v>
      </c>
      <c r="N45" s="207">
        <v>0.11</v>
      </c>
      <c r="O45" s="207">
        <v>0.12</v>
      </c>
      <c r="P45" s="207">
        <v>3.8</v>
      </c>
      <c r="Q45" s="207">
        <v>0.1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1.48</v>
      </c>
      <c r="AE45" s="207">
        <v>0</v>
      </c>
      <c r="AF45" s="207">
        <v>0</v>
      </c>
      <c r="AG45" s="207">
        <v>5</v>
      </c>
      <c r="AH45" s="207">
        <v>0</v>
      </c>
      <c r="AI45" s="207">
        <v>54.54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0.28000000000000003</v>
      </c>
      <c r="E46" s="207">
        <v>0</v>
      </c>
      <c r="F46" s="207">
        <v>0</v>
      </c>
      <c r="G46" s="207">
        <v>0.61</v>
      </c>
      <c r="H46" s="207">
        <v>0</v>
      </c>
      <c r="I46" s="207">
        <v>2.76</v>
      </c>
      <c r="J46" s="207">
        <v>0.03</v>
      </c>
      <c r="K46" s="207">
        <v>2.61</v>
      </c>
      <c r="L46" s="207">
        <v>0.09</v>
      </c>
      <c r="M46" s="207">
        <v>0.1</v>
      </c>
      <c r="N46" s="207">
        <v>0.11</v>
      </c>
      <c r="O46" s="207">
        <v>0.12</v>
      </c>
      <c r="P46" s="207">
        <v>3.8</v>
      </c>
      <c r="Q46" s="207">
        <v>0.1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1.48</v>
      </c>
      <c r="AE46" s="207">
        <v>0</v>
      </c>
      <c r="AF46" s="207">
        <v>0</v>
      </c>
      <c r="AG46" s="207">
        <v>5</v>
      </c>
      <c r="AH46" s="207">
        <v>0</v>
      </c>
      <c r="AI46" s="207">
        <v>54.54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0.28000000000000003</v>
      </c>
      <c r="E47" s="207">
        <v>0</v>
      </c>
      <c r="F47" s="207">
        <v>0</v>
      </c>
      <c r="G47" s="207">
        <v>0.61</v>
      </c>
      <c r="H47" s="207">
        <v>0</v>
      </c>
      <c r="I47" s="207">
        <v>2.76</v>
      </c>
      <c r="J47" s="207">
        <v>0.03</v>
      </c>
      <c r="K47" s="207">
        <v>2.61</v>
      </c>
      <c r="L47" s="207">
        <v>0.09</v>
      </c>
      <c r="M47" s="207">
        <v>0.1</v>
      </c>
      <c r="N47" s="207">
        <v>0.11</v>
      </c>
      <c r="O47" s="207">
        <v>0.12</v>
      </c>
      <c r="P47" s="207">
        <v>3.8</v>
      </c>
      <c r="Q47" s="207">
        <v>0.1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1.48</v>
      </c>
      <c r="AE47" s="207">
        <v>0</v>
      </c>
      <c r="AF47" s="207">
        <v>0</v>
      </c>
      <c r="AG47" s="207">
        <v>5</v>
      </c>
      <c r="AH47" s="207">
        <v>0</v>
      </c>
      <c r="AI47" s="207">
        <v>54.54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0.28000000000000003</v>
      </c>
      <c r="E48" s="207">
        <v>0</v>
      </c>
      <c r="F48" s="207">
        <v>0</v>
      </c>
      <c r="G48" s="207">
        <v>0.61</v>
      </c>
      <c r="H48" s="207">
        <v>0</v>
      </c>
      <c r="I48" s="207">
        <v>2.76</v>
      </c>
      <c r="J48" s="207">
        <v>0.03</v>
      </c>
      <c r="K48" s="207">
        <v>2.61</v>
      </c>
      <c r="L48" s="207">
        <v>0.09</v>
      </c>
      <c r="M48" s="207">
        <v>0.1</v>
      </c>
      <c r="N48" s="207">
        <v>0.11</v>
      </c>
      <c r="O48" s="207">
        <v>0.12</v>
      </c>
      <c r="P48" s="207">
        <v>3.8</v>
      </c>
      <c r="Q48" s="207">
        <v>0.1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1.48</v>
      </c>
      <c r="AE48" s="207">
        <v>0</v>
      </c>
      <c r="AF48" s="207">
        <v>0</v>
      </c>
      <c r="AG48" s="207">
        <v>5</v>
      </c>
      <c r="AH48" s="207">
        <v>0</v>
      </c>
      <c r="AI48" s="207">
        <v>54.54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0.28000000000000003</v>
      </c>
      <c r="E49" s="207">
        <v>0</v>
      </c>
      <c r="F49" s="207">
        <v>0</v>
      </c>
      <c r="G49" s="207">
        <v>0.61</v>
      </c>
      <c r="H49" s="207">
        <v>0</v>
      </c>
      <c r="I49" s="207">
        <v>2.76</v>
      </c>
      <c r="J49" s="207">
        <v>0.03</v>
      </c>
      <c r="K49" s="207">
        <v>2.61</v>
      </c>
      <c r="L49" s="207">
        <v>0.09</v>
      </c>
      <c r="M49" s="207">
        <v>0.1</v>
      </c>
      <c r="N49" s="207">
        <v>0.11</v>
      </c>
      <c r="O49" s="207">
        <v>0.12</v>
      </c>
      <c r="P49" s="207">
        <v>3.8</v>
      </c>
      <c r="Q49" s="207">
        <v>0.1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0.15</v>
      </c>
      <c r="AD49" s="207">
        <v>1.48</v>
      </c>
      <c r="AE49" s="207">
        <v>0</v>
      </c>
      <c r="AF49" s="207">
        <v>0</v>
      </c>
      <c r="AG49" s="207">
        <v>5</v>
      </c>
      <c r="AH49" s="207">
        <v>27.27</v>
      </c>
      <c r="AI49" s="207">
        <v>54.54</v>
      </c>
      <c r="AJ49" s="207">
        <v>0</v>
      </c>
      <c r="AK49" s="207">
        <v>5.36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0.28000000000000003</v>
      </c>
      <c r="E50" s="207">
        <v>0</v>
      </c>
      <c r="F50" s="207">
        <v>0</v>
      </c>
      <c r="G50" s="207">
        <v>0.61</v>
      </c>
      <c r="H50" s="207">
        <v>0</v>
      </c>
      <c r="I50" s="207">
        <v>2.79</v>
      </c>
      <c r="J50" s="207">
        <v>0.03</v>
      </c>
      <c r="K50" s="207">
        <v>2.61</v>
      </c>
      <c r="L50" s="207">
        <v>0.09</v>
      </c>
      <c r="M50" s="207">
        <v>0.1</v>
      </c>
      <c r="N50" s="207">
        <v>0.11</v>
      </c>
      <c r="O50" s="207">
        <v>0.12</v>
      </c>
      <c r="P50" s="207">
        <v>3.8</v>
      </c>
      <c r="Q50" s="207">
        <v>0.1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0.15</v>
      </c>
      <c r="AD50" s="207">
        <v>1.48</v>
      </c>
      <c r="AE50" s="207">
        <v>0</v>
      </c>
      <c r="AF50" s="207">
        <v>0</v>
      </c>
      <c r="AG50" s="207">
        <v>5</v>
      </c>
      <c r="AH50" s="207">
        <v>27.27</v>
      </c>
      <c r="AI50" s="207">
        <v>54.54</v>
      </c>
      <c r="AJ50" s="207">
        <v>0</v>
      </c>
      <c r="AK50" s="207">
        <v>5.36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0.28000000000000003</v>
      </c>
      <c r="E51" s="207">
        <v>0</v>
      </c>
      <c r="F51" s="207">
        <v>0</v>
      </c>
      <c r="G51" s="207">
        <v>0.61</v>
      </c>
      <c r="H51" s="207">
        <v>0</v>
      </c>
      <c r="I51" s="207">
        <v>2.79</v>
      </c>
      <c r="J51" s="207">
        <v>0.03</v>
      </c>
      <c r="K51" s="207">
        <v>2.61</v>
      </c>
      <c r="L51" s="207">
        <v>0.09</v>
      </c>
      <c r="M51" s="207">
        <v>0.1</v>
      </c>
      <c r="N51" s="207">
        <v>0.11</v>
      </c>
      <c r="O51" s="207">
        <v>0.12</v>
      </c>
      <c r="P51" s="207">
        <v>3.8</v>
      </c>
      <c r="Q51" s="207">
        <v>0.1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1.48</v>
      </c>
      <c r="AE51" s="207">
        <v>0</v>
      </c>
      <c r="AF51" s="207">
        <v>0</v>
      </c>
      <c r="AG51" s="207">
        <v>5</v>
      </c>
      <c r="AH51" s="207">
        <v>27.27</v>
      </c>
      <c r="AI51" s="207">
        <v>54.54</v>
      </c>
      <c r="AJ51" s="207">
        <v>0</v>
      </c>
      <c r="AK51" s="207">
        <v>4.9400000000000004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0.28000000000000003</v>
      </c>
      <c r="E52" s="207">
        <v>0</v>
      </c>
      <c r="F52" s="207">
        <v>0</v>
      </c>
      <c r="G52" s="207">
        <v>0.61</v>
      </c>
      <c r="H52" s="207">
        <v>0</v>
      </c>
      <c r="I52" s="207">
        <v>2.79</v>
      </c>
      <c r="J52" s="207">
        <v>0.03</v>
      </c>
      <c r="K52" s="207">
        <v>2.61</v>
      </c>
      <c r="L52" s="207">
        <v>0.09</v>
      </c>
      <c r="M52" s="207">
        <v>0.1</v>
      </c>
      <c r="N52" s="207">
        <v>0.11</v>
      </c>
      <c r="O52" s="207">
        <v>0.12</v>
      </c>
      <c r="P52" s="207">
        <v>3.8</v>
      </c>
      <c r="Q52" s="207">
        <v>0.1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1.48</v>
      </c>
      <c r="AE52" s="207">
        <v>0</v>
      </c>
      <c r="AF52" s="207">
        <v>0</v>
      </c>
      <c r="AG52" s="207">
        <v>5</v>
      </c>
      <c r="AH52" s="207">
        <v>27.27</v>
      </c>
      <c r="AI52" s="207">
        <v>54.54</v>
      </c>
      <c r="AJ52" s="207">
        <v>0</v>
      </c>
      <c r="AK52" s="207">
        <v>4.1399999999999997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0.28000000000000003</v>
      </c>
      <c r="E53" s="207">
        <v>0</v>
      </c>
      <c r="F53" s="207">
        <v>0</v>
      </c>
      <c r="G53" s="207">
        <v>0.61</v>
      </c>
      <c r="H53" s="207">
        <v>0</v>
      </c>
      <c r="I53" s="207">
        <v>2.79</v>
      </c>
      <c r="J53" s="207">
        <v>0.03</v>
      </c>
      <c r="K53" s="207">
        <v>2.61</v>
      </c>
      <c r="L53" s="207">
        <v>0.09</v>
      </c>
      <c r="M53" s="207">
        <v>0.1</v>
      </c>
      <c r="N53" s="207">
        <v>0.11</v>
      </c>
      <c r="O53" s="207">
        <v>0.12</v>
      </c>
      <c r="P53" s="207">
        <v>3.8</v>
      </c>
      <c r="Q53" s="207">
        <v>0.1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1.48</v>
      </c>
      <c r="AE53" s="207">
        <v>0</v>
      </c>
      <c r="AF53" s="207">
        <v>0</v>
      </c>
      <c r="AG53" s="207">
        <v>5</v>
      </c>
      <c r="AH53" s="207">
        <v>27.27</v>
      </c>
      <c r="AI53" s="207">
        <v>54.54</v>
      </c>
      <c r="AJ53" s="207">
        <v>0</v>
      </c>
      <c r="AK53" s="207">
        <v>4.1399999999999997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0.28000000000000003</v>
      </c>
      <c r="E54" s="207">
        <v>0</v>
      </c>
      <c r="F54" s="207">
        <v>0</v>
      </c>
      <c r="G54" s="207">
        <v>0.61</v>
      </c>
      <c r="H54" s="207">
        <v>0</v>
      </c>
      <c r="I54" s="207">
        <v>2.79</v>
      </c>
      <c r="J54" s="207">
        <v>0.03</v>
      </c>
      <c r="K54" s="207">
        <v>2.61</v>
      </c>
      <c r="L54" s="207">
        <v>0.09</v>
      </c>
      <c r="M54" s="207">
        <v>0.1</v>
      </c>
      <c r="N54" s="207">
        <v>0.11</v>
      </c>
      <c r="O54" s="207">
        <v>0.12</v>
      </c>
      <c r="P54" s="207">
        <v>3.8</v>
      </c>
      <c r="Q54" s="207">
        <v>0.1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1.48</v>
      </c>
      <c r="AE54" s="207">
        <v>0</v>
      </c>
      <c r="AF54" s="207">
        <v>0</v>
      </c>
      <c r="AG54" s="207">
        <v>5</v>
      </c>
      <c r="AH54" s="207">
        <v>0</v>
      </c>
      <c r="AI54" s="207">
        <v>54.54</v>
      </c>
      <c r="AJ54" s="207">
        <v>0</v>
      </c>
      <c r="AK54" s="207">
        <v>4.1399999999999997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0.28000000000000003</v>
      </c>
      <c r="E55" s="207">
        <v>0</v>
      </c>
      <c r="F55" s="207">
        <v>0</v>
      </c>
      <c r="G55" s="207">
        <v>0.61</v>
      </c>
      <c r="H55" s="207">
        <v>0</v>
      </c>
      <c r="I55" s="207">
        <v>2.79</v>
      </c>
      <c r="J55" s="207">
        <v>0.03</v>
      </c>
      <c r="K55" s="207">
        <v>2.61</v>
      </c>
      <c r="L55" s="207">
        <v>0</v>
      </c>
      <c r="M55" s="207">
        <v>0.1</v>
      </c>
      <c r="N55" s="207">
        <v>0.11</v>
      </c>
      <c r="O55" s="207">
        <v>0.12</v>
      </c>
      <c r="P55" s="207">
        <v>3.8</v>
      </c>
      <c r="Q55" s="207">
        <v>0.1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1.48</v>
      </c>
      <c r="AE55" s="207">
        <v>0</v>
      </c>
      <c r="AF55" s="207">
        <v>0</v>
      </c>
      <c r="AG55" s="207">
        <v>5</v>
      </c>
      <c r="AH55" s="207">
        <v>0</v>
      </c>
      <c r="AI55" s="207">
        <v>54.54</v>
      </c>
      <c r="AJ55" s="207">
        <v>0</v>
      </c>
      <c r="AK55" s="207">
        <v>3.72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0.28000000000000003</v>
      </c>
      <c r="E56" s="207">
        <v>0</v>
      </c>
      <c r="F56" s="207">
        <v>0</v>
      </c>
      <c r="G56" s="207">
        <v>0.61</v>
      </c>
      <c r="H56" s="207">
        <v>0</v>
      </c>
      <c r="I56" s="207">
        <v>2.79</v>
      </c>
      <c r="J56" s="207">
        <v>0.03</v>
      </c>
      <c r="K56" s="207">
        <v>2.61</v>
      </c>
      <c r="L56" s="207">
        <v>0.09</v>
      </c>
      <c r="M56" s="207">
        <v>0.1</v>
      </c>
      <c r="N56" s="207">
        <v>0.11</v>
      </c>
      <c r="O56" s="207">
        <v>0.12</v>
      </c>
      <c r="P56" s="207">
        <v>3.8</v>
      </c>
      <c r="Q56" s="207">
        <v>0.1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1.48</v>
      </c>
      <c r="AE56" s="207">
        <v>0</v>
      </c>
      <c r="AF56" s="207">
        <v>0</v>
      </c>
      <c r="AG56" s="207">
        <v>10.45</v>
      </c>
      <c r="AH56" s="207">
        <v>0</v>
      </c>
      <c r="AI56" s="207">
        <v>54.54</v>
      </c>
      <c r="AJ56" s="207">
        <v>0</v>
      </c>
      <c r="AK56" s="207">
        <v>3.72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0.28000000000000003</v>
      </c>
      <c r="E57" s="207">
        <v>0</v>
      </c>
      <c r="F57" s="207">
        <v>0</v>
      </c>
      <c r="G57" s="207">
        <v>0.61</v>
      </c>
      <c r="H57" s="207">
        <v>0</v>
      </c>
      <c r="I57" s="207">
        <v>2.79</v>
      </c>
      <c r="J57" s="207">
        <v>0.03</v>
      </c>
      <c r="K57" s="207">
        <v>2.61</v>
      </c>
      <c r="L57" s="207">
        <v>0.14000000000000001</v>
      </c>
      <c r="M57" s="207">
        <v>0.1</v>
      </c>
      <c r="N57" s="207">
        <v>0.11</v>
      </c>
      <c r="O57" s="207">
        <v>0.12</v>
      </c>
      <c r="P57" s="207">
        <v>3.8</v>
      </c>
      <c r="Q57" s="207">
        <v>0.1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1.48</v>
      </c>
      <c r="AE57" s="207">
        <v>0</v>
      </c>
      <c r="AF57" s="207">
        <v>0</v>
      </c>
      <c r="AG57" s="207">
        <v>5</v>
      </c>
      <c r="AH57" s="207">
        <v>0</v>
      </c>
      <c r="AI57" s="207">
        <v>54.54</v>
      </c>
      <c r="AJ57" s="207">
        <v>0</v>
      </c>
      <c r="AK57" s="207">
        <v>3.72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0.28000000000000003</v>
      </c>
      <c r="E58" s="207">
        <v>0</v>
      </c>
      <c r="F58" s="207">
        <v>0</v>
      </c>
      <c r="G58" s="207">
        <v>0.61</v>
      </c>
      <c r="H58" s="207">
        <v>0</v>
      </c>
      <c r="I58" s="207">
        <v>2.79</v>
      </c>
      <c r="J58" s="207">
        <v>0.03</v>
      </c>
      <c r="K58" s="207">
        <v>2.61</v>
      </c>
      <c r="L58" s="207">
        <v>0.09</v>
      </c>
      <c r="M58" s="207">
        <v>0.1</v>
      </c>
      <c r="N58" s="207">
        <v>0.11</v>
      </c>
      <c r="O58" s="207">
        <v>0.12</v>
      </c>
      <c r="P58" s="207">
        <v>3.8</v>
      </c>
      <c r="Q58" s="207">
        <v>0.1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1.48</v>
      </c>
      <c r="AE58" s="207">
        <v>0</v>
      </c>
      <c r="AF58" s="207">
        <v>0</v>
      </c>
      <c r="AG58" s="207">
        <v>5</v>
      </c>
      <c r="AH58" s="207">
        <v>0</v>
      </c>
      <c r="AI58" s="207">
        <v>54.54</v>
      </c>
      <c r="AJ58" s="207">
        <v>0</v>
      </c>
      <c r="AK58" s="207">
        <v>3.72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0.28000000000000003</v>
      </c>
      <c r="E59" s="207">
        <v>0</v>
      </c>
      <c r="F59" s="207">
        <v>0</v>
      </c>
      <c r="G59" s="207">
        <v>0.61</v>
      </c>
      <c r="H59" s="207">
        <v>0</v>
      </c>
      <c r="I59" s="207">
        <v>2.79</v>
      </c>
      <c r="J59" s="207">
        <v>0.03</v>
      </c>
      <c r="K59" s="207">
        <v>2.61</v>
      </c>
      <c r="L59" s="207">
        <v>0.09</v>
      </c>
      <c r="M59" s="207">
        <v>0.1</v>
      </c>
      <c r="N59" s="207">
        <v>0.11</v>
      </c>
      <c r="O59" s="207">
        <v>0.12</v>
      </c>
      <c r="P59" s="207">
        <v>3.8</v>
      </c>
      <c r="Q59" s="207">
        <v>0.1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1.48</v>
      </c>
      <c r="AE59" s="207">
        <v>0</v>
      </c>
      <c r="AF59" s="207">
        <v>0</v>
      </c>
      <c r="AG59" s="207">
        <v>5</v>
      </c>
      <c r="AH59" s="207">
        <v>0</v>
      </c>
      <c r="AI59" s="207">
        <v>54.54</v>
      </c>
      <c r="AJ59" s="207">
        <v>0</v>
      </c>
      <c r="AK59" s="207">
        <v>3.72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0.28000000000000003</v>
      </c>
      <c r="E60" s="207">
        <v>0</v>
      </c>
      <c r="F60" s="207">
        <v>0</v>
      </c>
      <c r="G60" s="207">
        <v>0.61</v>
      </c>
      <c r="H60" s="207">
        <v>0</v>
      </c>
      <c r="I60" s="207">
        <v>2.79</v>
      </c>
      <c r="J60" s="207">
        <v>0.03</v>
      </c>
      <c r="K60" s="207">
        <v>2.61</v>
      </c>
      <c r="L60" s="207">
        <v>0.09</v>
      </c>
      <c r="M60" s="207">
        <v>0.1</v>
      </c>
      <c r="N60" s="207">
        <v>0.11</v>
      </c>
      <c r="O60" s="207">
        <v>0.12</v>
      </c>
      <c r="P60" s="207">
        <v>3.8</v>
      </c>
      <c r="Q60" s="207">
        <v>0.1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1.48</v>
      </c>
      <c r="AE60" s="207">
        <v>0</v>
      </c>
      <c r="AF60" s="207">
        <v>0</v>
      </c>
      <c r="AG60" s="207">
        <v>5</v>
      </c>
      <c r="AH60" s="207">
        <v>0</v>
      </c>
      <c r="AI60" s="207">
        <v>54.54</v>
      </c>
      <c r="AJ60" s="207">
        <v>0</v>
      </c>
      <c r="AK60" s="207">
        <v>3.72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0.28000000000000003</v>
      </c>
      <c r="E61" s="207">
        <v>0</v>
      </c>
      <c r="F61" s="207">
        <v>0</v>
      </c>
      <c r="G61" s="207">
        <v>0.61</v>
      </c>
      <c r="H61" s="207">
        <v>0</v>
      </c>
      <c r="I61" s="207">
        <v>2.79</v>
      </c>
      <c r="J61" s="207">
        <v>0.03</v>
      </c>
      <c r="K61" s="207">
        <v>2.61</v>
      </c>
      <c r="L61" s="207">
        <v>0.09</v>
      </c>
      <c r="M61" s="207">
        <v>0.1</v>
      </c>
      <c r="N61" s="207">
        <v>0.11</v>
      </c>
      <c r="O61" s="207">
        <v>0.12</v>
      </c>
      <c r="P61" s="207">
        <v>3.8</v>
      </c>
      <c r="Q61" s="207">
        <v>0.1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1.48</v>
      </c>
      <c r="AE61" s="207">
        <v>0</v>
      </c>
      <c r="AF61" s="207">
        <v>0</v>
      </c>
      <c r="AG61" s="207">
        <v>5</v>
      </c>
      <c r="AH61" s="207">
        <v>0</v>
      </c>
      <c r="AI61" s="207">
        <v>54.54</v>
      </c>
      <c r="AJ61" s="207">
        <v>0</v>
      </c>
      <c r="AK61" s="207">
        <v>3.72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0.28000000000000003</v>
      </c>
      <c r="E62" s="207">
        <v>0</v>
      </c>
      <c r="F62" s="207">
        <v>0</v>
      </c>
      <c r="G62" s="207">
        <v>0.61</v>
      </c>
      <c r="H62" s="207">
        <v>0</v>
      </c>
      <c r="I62" s="207">
        <v>2.79</v>
      </c>
      <c r="J62" s="207">
        <v>0.03</v>
      </c>
      <c r="K62" s="207">
        <v>2.61</v>
      </c>
      <c r="L62" s="207">
        <v>0.09</v>
      </c>
      <c r="M62" s="207">
        <v>0.1</v>
      </c>
      <c r="N62" s="207">
        <v>0.11</v>
      </c>
      <c r="O62" s="207">
        <v>0.12</v>
      </c>
      <c r="P62" s="207">
        <v>3.8</v>
      </c>
      <c r="Q62" s="207">
        <v>0.1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1.48</v>
      </c>
      <c r="AE62" s="207">
        <v>0</v>
      </c>
      <c r="AF62" s="207">
        <v>0</v>
      </c>
      <c r="AG62" s="207">
        <v>5</v>
      </c>
      <c r="AH62" s="207">
        <v>0</v>
      </c>
      <c r="AI62" s="207">
        <v>54.54</v>
      </c>
      <c r="AJ62" s="207">
        <v>0</v>
      </c>
      <c r="AK62" s="207">
        <v>3.72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0.28000000000000003</v>
      </c>
      <c r="E63" s="207">
        <v>0</v>
      </c>
      <c r="F63" s="207">
        <v>0</v>
      </c>
      <c r="G63" s="207">
        <v>0.61</v>
      </c>
      <c r="H63" s="207">
        <v>0</v>
      </c>
      <c r="I63" s="207">
        <v>2.79</v>
      </c>
      <c r="J63" s="207">
        <v>0.03</v>
      </c>
      <c r="K63" s="207">
        <v>2.61</v>
      </c>
      <c r="L63" s="207">
        <v>0.09</v>
      </c>
      <c r="M63" s="207">
        <v>0.1</v>
      </c>
      <c r="N63" s="207">
        <v>0.11</v>
      </c>
      <c r="O63" s="207">
        <v>0.12</v>
      </c>
      <c r="P63" s="207">
        <v>3.8</v>
      </c>
      <c r="Q63" s="207">
        <v>0.1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1.48</v>
      </c>
      <c r="AE63" s="207">
        <v>0</v>
      </c>
      <c r="AF63" s="207">
        <v>0</v>
      </c>
      <c r="AG63" s="207">
        <v>5</v>
      </c>
      <c r="AH63" s="207">
        <v>0</v>
      </c>
      <c r="AI63" s="207">
        <v>54.54</v>
      </c>
      <c r="AJ63" s="207">
        <v>0</v>
      </c>
      <c r="AK63" s="207">
        <v>3.72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0.28000000000000003</v>
      </c>
      <c r="E64" s="207">
        <v>0</v>
      </c>
      <c r="F64" s="207">
        <v>0</v>
      </c>
      <c r="G64" s="207">
        <v>0.61</v>
      </c>
      <c r="H64" s="207">
        <v>0</v>
      </c>
      <c r="I64" s="207">
        <v>2.79</v>
      </c>
      <c r="J64" s="207">
        <v>0.03</v>
      </c>
      <c r="K64" s="207">
        <v>2.61</v>
      </c>
      <c r="L64" s="207">
        <v>0.09</v>
      </c>
      <c r="M64" s="207">
        <v>0.1</v>
      </c>
      <c r="N64" s="207">
        <v>0.11</v>
      </c>
      <c r="O64" s="207">
        <v>0.12</v>
      </c>
      <c r="P64" s="207">
        <v>3.8</v>
      </c>
      <c r="Q64" s="207">
        <v>0.1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1.48</v>
      </c>
      <c r="AE64" s="207">
        <v>0</v>
      </c>
      <c r="AF64" s="207">
        <v>0</v>
      </c>
      <c r="AG64" s="207">
        <v>5</v>
      </c>
      <c r="AH64" s="207">
        <v>0</v>
      </c>
      <c r="AI64" s="207">
        <v>54.54</v>
      </c>
      <c r="AJ64" s="207">
        <v>0</v>
      </c>
      <c r="AK64" s="207">
        <v>3.72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0.28000000000000003</v>
      </c>
      <c r="E65" s="207">
        <v>0</v>
      </c>
      <c r="F65" s="207">
        <v>0</v>
      </c>
      <c r="G65" s="207">
        <v>0.61</v>
      </c>
      <c r="H65" s="207">
        <v>0</v>
      </c>
      <c r="I65" s="207">
        <v>2.79</v>
      </c>
      <c r="J65" s="207">
        <v>0.03</v>
      </c>
      <c r="K65" s="207">
        <v>2.61</v>
      </c>
      <c r="L65" s="207">
        <v>0.18</v>
      </c>
      <c r="M65" s="207">
        <v>0.1</v>
      </c>
      <c r="N65" s="207">
        <v>0.11</v>
      </c>
      <c r="O65" s="207">
        <v>0.12</v>
      </c>
      <c r="P65" s="207">
        <v>3.8</v>
      </c>
      <c r="Q65" s="207">
        <v>0.1</v>
      </c>
      <c r="R65" s="207">
        <v>1.1200000000000001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1.48</v>
      </c>
      <c r="AE65" s="207">
        <v>0</v>
      </c>
      <c r="AF65" s="207">
        <v>0</v>
      </c>
      <c r="AG65" s="207">
        <v>5</v>
      </c>
      <c r="AH65" s="207">
        <v>0</v>
      </c>
      <c r="AI65" s="207">
        <v>54.54</v>
      </c>
      <c r="AJ65" s="207">
        <v>0</v>
      </c>
      <c r="AK65" s="207">
        <v>3.72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0.28000000000000003</v>
      </c>
      <c r="E66" s="207">
        <v>0</v>
      </c>
      <c r="F66" s="207">
        <v>0</v>
      </c>
      <c r="G66" s="207">
        <v>0.61</v>
      </c>
      <c r="H66" s="207">
        <v>0</v>
      </c>
      <c r="I66" s="207">
        <v>2.79</v>
      </c>
      <c r="J66" s="207">
        <v>0.03</v>
      </c>
      <c r="K66" s="207">
        <v>2.61</v>
      </c>
      <c r="L66" s="207">
        <v>0.09</v>
      </c>
      <c r="M66" s="207">
        <v>0.1</v>
      </c>
      <c r="N66" s="207">
        <v>0.11</v>
      </c>
      <c r="O66" s="207">
        <v>0.12</v>
      </c>
      <c r="P66" s="207">
        <v>3.8</v>
      </c>
      <c r="Q66" s="207">
        <v>0.1</v>
      </c>
      <c r="R66" s="207">
        <v>1.1200000000000001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1.48</v>
      </c>
      <c r="AE66" s="207">
        <v>0</v>
      </c>
      <c r="AF66" s="207">
        <v>0</v>
      </c>
      <c r="AG66" s="207">
        <v>5</v>
      </c>
      <c r="AH66" s="207">
        <v>0</v>
      </c>
      <c r="AI66" s="207">
        <v>54.54</v>
      </c>
      <c r="AJ66" s="207">
        <v>0</v>
      </c>
      <c r="AK66" s="207">
        <v>3.72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0.28000000000000003</v>
      </c>
      <c r="E67" s="207">
        <v>0</v>
      </c>
      <c r="F67" s="207">
        <v>0</v>
      </c>
      <c r="G67" s="207">
        <v>0.61</v>
      </c>
      <c r="H67" s="207">
        <v>0</v>
      </c>
      <c r="I67" s="207">
        <v>2.79</v>
      </c>
      <c r="J67" s="207">
        <v>0.03</v>
      </c>
      <c r="K67" s="207">
        <v>2.61</v>
      </c>
      <c r="L67" s="207">
        <v>0.09</v>
      </c>
      <c r="M67" s="207">
        <v>0.1</v>
      </c>
      <c r="N67" s="207">
        <v>0.11</v>
      </c>
      <c r="O67" s="207">
        <v>0.12</v>
      </c>
      <c r="P67" s="207">
        <v>3.8</v>
      </c>
      <c r="Q67" s="207">
        <v>0.1</v>
      </c>
      <c r="R67" s="207">
        <v>1.1200000000000001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1.48</v>
      </c>
      <c r="AE67" s="207">
        <v>0</v>
      </c>
      <c r="AF67" s="207">
        <v>0</v>
      </c>
      <c r="AG67" s="207">
        <v>5</v>
      </c>
      <c r="AH67" s="207">
        <v>0</v>
      </c>
      <c r="AI67" s="207">
        <v>54.54</v>
      </c>
      <c r="AJ67" s="207">
        <v>0</v>
      </c>
      <c r="AK67" s="207">
        <v>4.1399999999999997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0.28000000000000003</v>
      </c>
      <c r="E68" s="207">
        <v>0</v>
      </c>
      <c r="F68" s="207">
        <v>0</v>
      </c>
      <c r="G68" s="207">
        <v>0.61</v>
      </c>
      <c r="H68" s="207">
        <v>0</v>
      </c>
      <c r="I68" s="207">
        <v>2.79</v>
      </c>
      <c r="J68" s="207">
        <v>0.03</v>
      </c>
      <c r="K68" s="207">
        <v>2.61</v>
      </c>
      <c r="L68" s="207">
        <v>0.09</v>
      </c>
      <c r="M68" s="207">
        <v>0.1</v>
      </c>
      <c r="N68" s="207">
        <v>0.11</v>
      </c>
      <c r="O68" s="207">
        <v>0.12</v>
      </c>
      <c r="P68" s="207">
        <v>3.8</v>
      </c>
      <c r="Q68" s="207">
        <v>0.1</v>
      </c>
      <c r="R68" s="207">
        <v>1.1200000000000001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1.48</v>
      </c>
      <c r="AE68" s="207">
        <v>0</v>
      </c>
      <c r="AF68" s="207">
        <v>0</v>
      </c>
      <c r="AG68" s="207">
        <v>5</v>
      </c>
      <c r="AH68" s="207">
        <v>0</v>
      </c>
      <c r="AI68" s="207">
        <v>54.54</v>
      </c>
      <c r="AJ68" s="207">
        <v>0</v>
      </c>
      <c r="AK68" s="207">
        <v>4.1399999999999997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0.28000000000000003</v>
      </c>
      <c r="E69" s="207">
        <v>0</v>
      </c>
      <c r="F69" s="207">
        <v>0</v>
      </c>
      <c r="G69" s="207">
        <v>0.61</v>
      </c>
      <c r="H69" s="207">
        <v>0</v>
      </c>
      <c r="I69" s="207">
        <v>2.79</v>
      </c>
      <c r="J69" s="207">
        <v>0.03</v>
      </c>
      <c r="K69" s="207">
        <v>2.61</v>
      </c>
      <c r="L69" s="207">
        <v>0.09</v>
      </c>
      <c r="M69" s="207">
        <v>0.1</v>
      </c>
      <c r="N69" s="207">
        <v>0.11</v>
      </c>
      <c r="O69" s="207">
        <v>0.12</v>
      </c>
      <c r="P69" s="207">
        <v>3.8</v>
      </c>
      <c r="Q69" s="207">
        <v>0.1</v>
      </c>
      <c r="R69" s="207">
        <v>1.1200000000000001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1.48</v>
      </c>
      <c r="AE69" s="207">
        <v>0</v>
      </c>
      <c r="AF69" s="207">
        <v>0</v>
      </c>
      <c r="AG69" s="207">
        <v>5</v>
      </c>
      <c r="AH69" s="207">
        <v>0</v>
      </c>
      <c r="AI69" s="207">
        <v>54.54</v>
      </c>
      <c r="AJ69" s="207">
        <v>0</v>
      </c>
      <c r="AK69" s="207">
        <v>4.1399999999999997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0.28000000000000003</v>
      </c>
      <c r="E70" s="207">
        <v>0</v>
      </c>
      <c r="F70" s="207">
        <v>0</v>
      </c>
      <c r="G70" s="207">
        <v>0.61</v>
      </c>
      <c r="H70" s="207">
        <v>0</v>
      </c>
      <c r="I70" s="207">
        <v>2.79</v>
      </c>
      <c r="J70" s="207">
        <v>0.03</v>
      </c>
      <c r="K70" s="207">
        <v>2.61</v>
      </c>
      <c r="L70" s="207">
        <v>0.09</v>
      </c>
      <c r="M70" s="207">
        <v>0.1</v>
      </c>
      <c r="N70" s="207">
        <v>0.11</v>
      </c>
      <c r="O70" s="207">
        <v>0.12</v>
      </c>
      <c r="P70" s="207">
        <v>3.8</v>
      </c>
      <c r="Q70" s="207">
        <v>0.1</v>
      </c>
      <c r="R70" s="207">
        <v>1.1200000000000001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1.48</v>
      </c>
      <c r="AE70" s="207">
        <v>0</v>
      </c>
      <c r="AF70" s="207">
        <v>0</v>
      </c>
      <c r="AG70" s="207">
        <v>5</v>
      </c>
      <c r="AH70" s="207">
        <v>0</v>
      </c>
      <c r="AI70" s="207">
        <v>54.54</v>
      </c>
      <c r="AJ70" s="207">
        <v>0</v>
      </c>
      <c r="AK70" s="207">
        <v>4.1399999999999997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0.28000000000000003</v>
      </c>
      <c r="E71" s="207">
        <v>0</v>
      </c>
      <c r="F71" s="207">
        <v>0</v>
      </c>
      <c r="G71" s="207">
        <v>0.61</v>
      </c>
      <c r="H71" s="207">
        <v>0</v>
      </c>
      <c r="I71" s="207">
        <v>2.79</v>
      </c>
      <c r="J71" s="207">
        <v>0.03</v>
      </c>
      <c r="K71" s="207">
        <v>2.61</v>
      </c>
      <c r="L71" s="207">
        <v>0.09</v>
      </c>
      <c r="M71" s="207">
        <v>0.1</v>
      </c>
      <c r="N71" s="207">
        <v>0.11</v>
      </c>
      <c r="O71" s="207">
        <v>0.12</v>
      </c>
      <c r="P71" s="207">
        <v>3.8</v>
      </c>
      <c r="Q71" s="207">
        <v>0.1</v>
      </c>
      <c r="R71" s="207">
        <v>1.1200000000000001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1.48</v>
      </c>
      <c r="AE71" s="207">
        <v>0</v>
      </c>
      <c r="AF71" s="207">
        <v>0</v>
      </c>
      <c r="AG71" s="207">
        <v>5</v>
      </c>
      <c r="AH71" s="207">
        <v>0</v>
      </c>
      <c r="AI71" s="207">
        <v>54.54</v>
      </c>
      <c r="AJ71" s="207">
        <v>0</v>
      </c>
      <c r="AK71" s="207">
        <v>5.36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0.28000000000000003</v>
      </c>
      <c r="E72" s="207">
        <v>0</v>
      </c>
      <c r="F72" s="207">
        <v>0</v>
      </c>
      <c r="G72" s="207">
        <v>0.61</v>
      </c>
      <c r="H72" s="207">
        <v>0</v>
      </c>
      <c r="I72" s="207">
        <v>2.79</v>
      </c>
      <c r="J72" s="207">
        <v>0.03</v>
      </c>
      <c r="K72" s="207">
        <v>2.61</v>
      </c>
      <c r="L72" s="207">
        <v>0.09</v>
      </c>
      <c r="M72" s="207">
        <v>0.1</v>
      </c>
      <c r="N72" s="207">
        <v>0.11</v>
      </c>
      <c r="O72" s="207">
        <v>0.12</v>
      </c>
      <c r="P72" s="207">
        <v>3.8</v>
      </c>
      <c r="Q72" s="207">
        <v>0.1</v>
      </c>
      <c r="R72" s="207">
        <v>1.1200000000000001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1.48</v>
      </c>
      <c r="AE72" s="207">
        <v>0</v>
      </c>
      <c r="AF72" s="207">
        <v>0</v>
      </c>
      <c r="AG72" s="207">
        <v>5</v>
      </c>
      <c r="AH72" s="207">
        <v>0</v>
      </c>
      <c r="AI72" s="207">
        <v>54.54</v>
      </c>
      <c r="AJ72" s="207">
        <v>0</v>
      </c>
      <c r="AK72" s="207">
        <v>5.36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0.28000000000000003</v>
      </c>
      <c r="E73" s="207">
        <v>0</v>
      </c>
      <c r="F73" s="207">
        <v>0</v>
      </c>
      <c r="G73" s="207">
        <v>0.61</v>
      </c>
      <c r="H73" s="207">
        <v>0</v>
      </c>
      <c r="I73" s="207">
        <v>2.79</v>
      </c>
      <c r="J73" s="207">
        <v>0.03</v>
      </c>
      <c r="K73" s="207">
        <v>2.61</v>
      </c>
      <c r="L73" s="207">
        <v>0.09</v>
      </c>
      <c r="M73" s="207">
        <v>0.1</v>
      </c>
      <c r="N73" s="207">
        <v>0.11</v>
      </c>
      <c r="O73" s="207">
        <v>0.12</v>
      </c>
      <c r="P73" s="207">
        <v>3.8</v>
      </c>
      <c r="Q73" s="207">
        <v>0.1</v>
      </c>
      <c r="R73" s="207">
        <v>1.1200000000000001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0.15</v>
      </c>
      <c r="AD73" s="207">
        <v>1.48</v>
      </c>
      <c r="AE73" s="207">
        <v>0</v>
      </c>
      <c r="AF73" s="207">
        <v>0</v>
      </c>
      <c r="AG73" s="207">
        <v>10.45</v>
      </c>
      <c r="AH73" s="207">
        <v>0</v>
      </c>
      <c r="AI73" s="207">
        <v>54.54</v>
      </c>
      <c r="AJ73" s="207">
        <v>0</v>
      </c>
      <c r="AK73" s="207">
        <v>5.36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0.28000000000000003</v>
      </c>
      <c r="E74" s="207">
        <v>0</v>
      </c>
      <c r="F74" s="207">
        <v>0</v>
      </c>
      <c r="G74" s="207">
        <v>0.61</v>
      </c>
      <c r="H74" s="207">
        <v>0</v>
      </c>
      <c r="I74" s="207">
        <v>2.79</v>
      </c>
      <c r="J74" s="207">
        <v>0.03</v>
      </c>
      <c r="K74" s="207">
        <v>2.61</v>
      </c>
      <c r="L74" s="207">
        <v>0.09</v>
      </c>
      <c r="M74" s="207">
        <v>0.1</v>
      </c>
      <c r="N74" s="207">
        <v>0.11</v>
      </c>
      <c r="O74" s="207">
        <v>0.12</v>
      </c>
      <c r="P74" s="207">
        <v>3.8</v>
      </c>
      <c r="Q74" s="207">
        <v>0.1</v>
      </c>
      <c r="R74" s="207">
        <v>1.1200000000000001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0.15</v>
      </c>
      <c r="AD74" s="207">
        <v>1.48</v>
      </c>
      <c r="AE74" s="207">
        <v>0</v>
      </c>
      <c r="AF74" s="207">
        <v>0</v>
      </c>
      <c r="AG74" s="207">
        <v>10.45</v>
      </c>
      <c r="AH74" s="207">
        <v>0</v>
      </c>
      <c r="AI74" s="207">
        <v>54.54</v>
      </c>
      <c r="AJ74" s="207">
        <v>0</v>
      </c>
      <c r="AK74" s="207">
        <v>5.36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0.28000000000000003</v>
      </c>
      <c r="E75" s="207">
        <v>0</v>
      </c>
      <c r="F75" s="207">
        <v>0</v>
      </c>
      <c r="G75" s="207">
        <v>0.61</v>
      </c>
      <c r="H75" s="207">
        <v>0</v>
      </c>
      <c r="I75" s="207">
        <v>2.79</v>
      </c>
      <c r="J75" s="207">
        <v>0.03</v>
      </c>
      <c r="K75" s="207">
        <v>2.61</v>
      </c>
      <c r="L75" s="207">
        <v>0.09</v>
      </c>
      <c r="M75" s="207">
        <v>0.1</v>
      </c>
      <c r="N75" s="207">
        <v>0.11</v>
      </c>
      <c r="O75" s="207">
        <v>0.12</v>
      </c>
      <c r="P75" s="207">
        <v>3.8</v>
      </c>
      <c r="Q75" s="207">
        <v>0.1</v>
      </c>
      <c r="R75" s="207">
        <v>1.1200000000000001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0.15</v>
      </c>
      <c r="AD75" s="207">
        <v>1.48</v>
      </c>
      <c r="AE75" s="207">
        <v>0</v>
      </c>
      <c r="AF75" s="207">
        <v>0</v>
      </c>
      <c r="AG75" s="207">
        <v>10.45</v>
      </c>
      <c r="AH75" s="207">
        <v>0</v>
      </c>
      <c r="AI75" s="207">
        <v>54.54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0.28000000000000003</v>
      </c>
      <c r="E76" s="207">
        <v>0</v>
      </c>
      <c r="F76" s="207">
        <v>0</v>
      </c>
      <c r="G76" s="207">
        <v>0.61</v>
      </c>
      <c r="H76" s="207">
        <v>0</v>
      </c>
      <c r="I76" s="207">
        <v>2.79</v>
      </c>
      <c r="J76" s="207">
        <v>0.03</v>
      </c>
      <c r="K76" s="207">
        <v>2.61</v>
      </c>
      <c r="L76" s="207">
        <v>0.09</v>
      </c>
      <c r="M76" s="207">
        <v>0.1</v>
      </c>
      <c r="N76" s="207">
        <v>0.11</v>
      </c>
      <c r="O76" s="207">
        <v>0.12</v>
      </c>
      <c r="P76" s="207">
        <v>3.8</v>
      </c>
      <c r="Q76" s="207">
        <v>0.1</v>
      </c>
      <c r="R76" s="207">
        <v>1.1200000000000001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0.15</v>
      </c>
      <c r="AD76" s="207">
        <v>1.48</v>
      </c>
      <c r="AE76" s="207">
        <v>0</v>
      </c>
      <c r="AF76" s="207">
        <v>0</v>
      </c>
      <c r="AG76" s="207">
        <v>10.45</v>
      </c>
      <c r="AH76" s="207">
        <v>0</v>
      </c>
      <c r="AI76" s="207">
        <v>54.54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0.28000000000000003</v>
      </c>
      <c r="E77" s="207">
        <v>0</v>
      </c>
      <c r="F77" s="207">
        <v>0</v>
      </c>
      <c r="G77" s="207">
        <v>0.61</v>
      </c>
      <c r="H77" s="207">
        <v>0</v>
      </c>
      <c r="I77" s="207">
        <v>2.79</v>
      </c>
      <c r="J77" s="207">
        <v>0.03</v>
      </c>
      <c r="K77" s="207">
        <v>2.61</v>
      </c>
      <c r="L77" s="207">
        <v>0.09</v>
      </c>
      <c r="M77" s="207">
        <v>0.1</v>
      </c>
      <c r="N77" s="207">
        <v>0.11</v>
      </c>
      <c r="O77" s="207">
        <v>0.12</v>
      </c>
      <c r="P77" s="207">
        <v>3.8</v>
      </c>
      <c r="Q77" s="207">
        <v>0.1</v>
      </c>
      <c r="R77" s="207">
        <v>1.1200000000000001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0.15</v>
      </c>
      <c r="AD77" s="207">
        <v>1.48</v>
      </c>
      <c r="AE77" s="207">
        <v>0</v>
      </c>
      <c r="AF77" s="207">
        <v>0</v>
      </c>
      <c r="AG77" s="207">
        <v>10.45</v>
      </c>
      <c r="AH77" s="207">
        <v>0</v>
      </c>
      <c r="AI77" s="207">
        <v>54.54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0.28000000000000003</v>
      </c>
      <c r="E78" s="207">
        <v>0</v>
      </c>
      <c r="F78" s="207">
        <v>0</v>
      </c>
      <c r="G78" s="207">
        <v>0.61</v>
      </c>
      <c r="H78" s="207">
        <v>0</v>
      </c>
      <c r="I78" s="207">
        <v>2.79</v>
      </c>
      <c r="J78" s="207">
        <v>0.03</v>
      </c>
      <c r="K78" s="207">
        <v>2.61</v>
      </c>
      <c r="L78" s="207">
        <v>0.09</v>
      </c>
      <c r="M78" s="207">
        <v>0.1</v>
      </c>
      <c r="N78" s="207">
        <v>0.11</v>
      </c>
      <c r="O78" s="207">
        <v>0.12</v>
      </c>
      <c r="P78" s="207">
        <v>3.8</v>
      </c>
      <c r="Q78" s="207">
        <v>0.1</v>
      </c>
      <c r="R78" s="207">
        <v>1.1200000000000001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0.15</v>
      </c>
      <c r="AD78" s="207">
        <v>1.48</v>
      </c>
      <c r="AE78" s="207">
        <v>0</v>
      </c>
      <c r="AF78" s="207">
        <v>0</v>
      </c>
      <c r="AG78" s="207">
        <v>10.45</v>
      </c>
      <c r="AH78" s="207">
        <v>0</v>
      </c>
      <c r="AI78" s="207">
        <v>54.54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0.28000000000000003</v>
      </c>
      <c r="E79" s="207">
        <v>0</v>
      </c>
      <c r="F79" s="207">
        <v>0</v>
      </c>
      <c r="G79" s="207">
        <v>0.61</v>
      </c>
      <c r="H79" s="207">
        <v>0</v>
      </c>
      <c r="I79" s="207">
        <v>2.79</v>
      </c>
      <c r="J79" s="207">
        <v>0.03</v>
      </c>
      <c r="K79" s="207">
        <v>2.61</v>
      </c>
      <c r="L79" s="207">
        <v>0.09</v>
      </c>
      <c r="M79" s="207">
        <v>0.1</v>
      </c>
      <c r="N79" s="207">
        <v>0.11</v>
      </c>
      <c r="O79" s="207">
        <v>0.12</v>
      </c>
      <c r="P79" s="207">
        <v>3.8</v>
      </c>
      <c r="Q79" s="207">
        <v>0.13</v>
      </c>
      <c r="R79" s="207">
        <v>1.1200000000000001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0.15</v>
      </c>
      <c r="AD79" s="207">
        <v>1.48</v>
      </c>
      <c r="AE79" s="207">
        <v>0</v>
      </c>
      <c r="AF79" s="207">
        <v>0</v>
      </c>
      <c r="AG79" s="207">
        <v>10.45</v>
      </c>
      <c r="AH79" s="207">
        <v>0</v>
      </c>
      <c r="AI79" s="207">
        <v>54.54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0.28000000000000003</v>
      </c>
      <c r="E80" s="207">
        <v>0</v>
      </c>
      <c r="F80" s="207">
        <v>0</v>
      </c>
      <c r="G80" s="207">
        <v>0.61</v>
      </c>
      <c r="H80" s="207">
        <v>0</v>
      </c>
      <c r="I80" s="207">
        <v>2.79</v>
      </c>
      <c r="J80" s="207">
        <v>0.03</v>
      </c>
      <c r="K80" s="207">
        <v>2.61</v>
      </c>
      <c r="L80" s="207">
        <v>0.09</v>
      </c>
      <c r="M80" s="207">
        <v>0.1</v>
      </c>
      <c r="N80" s="207">
        <v>0.11</v>
      </c>
      <c r="O80" s="207">
        <v>0.12</v>
      </c>
      <c r="P80" s="207">
        <v>3.8</v>
      </c>
      <c r="Q80" s="207">
        <v>0.16</v>
      </c>
      <c r="R80" s="207">
        <v>1.1200000000000001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0.15</v>
      </c>
      <c r="AD80" s="207">
        <v>1.48</v>
      </c>
      <c r="AE80" s="207">
        <v>0</v>
      </c>
      <c r="AF80" s="207">
        <v>0</v>
      </c>
      <c r="AG80" s="207">
        <v>10.45</v>
      </c>
      <c r="AH80" s="207">
        <v>0</v>
      </c>
      <c r="AI80" s="207">
        <v>54.54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0.28000000000000003</v>
      </c>
      <c r="E81" s="207">
        <v>0</v>
      </c>
      <c r="F81" s="207">
        <v>0</v>
      </c>
      <c r="G81" s="207">
        <v>0.61</v>
      </c>
      <c r="H81" s="207">
        <v>0</v>
      </c>
      <c r="I81" s="207">
        <v>2.79</v>
      </c>
      <c r="J81" s="207">
        <v>0.03</v>
      </c>
      <c r="K81" s="207">
        <v>2.61</v>
      </c>
      <c r="L81" s="207">
        <v>0.09</v>
      </c>
      <c r="M81" s="207">
        <v>0.1</v>
      </c>
      <c r="N81" s="207">
        <v>0.11</v>
      </c>
      <c r="O81" s="207">
        <v>0.12</v>
      </c>
      <c r="P81" s="207">
        <v>3.8</v>
      </c>
      <c r="Q81" s="207">
        <v>0.19</v>
      </c>
      <c r="R81" s="207">
        <v>1.1200000000000001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0.15</v>
      </c>
      <c r="AD81" s="207">
        <v>1.48</v>
      </c>
      <c r="AE81" s="207">
        <v>0</v>
      </c>
      <c r="AF81" s="207">
        <v>0</v>
      </c>
      <c r="AG81" s="207">
        <v>10.45</v>
      </c>
      <c r="AH81" s="207">
        <v>0</v>
      </c>
      <c r="AI81" s="207">
        <v>54.54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0.28000000000000003</v>
      </c>
      <c r="E82" s="207">
        <v>0</v>
      </c>
      <c r="F82" s="207">
        <v>0</v>
      </c>
      <c r="G82" s="207">
        <v>0.61</v>
      </c>
      <c r="H82" s="207">
        <v>0</v>
      </c>
      <c r="I82" s="207">
        <v>2.79</v>
      </c>
      <c r="J82" s="207">
        <v>0.03</v>
      </c>
      <c r="K82" s="207">
        <v>2.61</v>
      </c>
      <c r="L82" s="207">
        <v>0.09</v>
      </c>
      <c r="M82" s="207">
        <v>0.1</v>
      </c>
      <c r="N82" s="207">
        <v>0.11</v>
      </c>
      <c r="O82" s="207">
        <v>0.12</v>
      </c>
      <c r="P82" s="207">
        <v>3.8</v>
      </c>
      <c r="Q82" s="207">
        <v>0.19</v>
      </c>
      <c r="R82" s="207">
        <v>1.1200000000000001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1.48</v>
      </c>
      <c r="AE82" s="207">
        <v>0</v>
      </c>
      <c r="AF82" s="207">
        <v>0</v>
      </c>
      <c r="AG82" s="207">
        <v>10.45</v>
      </c>
      <c r="AH82" s="207">
        <v>0</v>
      </c>
      <c r="AI82" s="207">
        <v>54.54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0.28000000000000003</v>
      </c>
      <c r="E83" s="207">
        <v>0</v>
      </c>
      <c r="F83" s="207">
        <v>0</v>
      </c>
      <c r="G83" s="207">
        <v>0.61</v>
      </c>
      <c r="H83" s="207">
        <v>0</v>
      </c>
      <c r="I83" s="207">
        <v>2.82</v>
      </c>
      <c r="J83" s="207">
        <v>0.03</v>
      </c>
      <c r="K83" s="207">
        <v>2.61</v>
      </c>
      <c r="L83" s="207">
        <v>0.09</v>
      </c>
      <c r="M83" s="207">
        <v>0.1</v>
      </c>
      <c r="N83" s="207">
        <v>0.11</v>
      </c>
      <c r="O83" s="207">
        <v>0.12</v>
      </c>
      <c r="P83" s="207">
        <v>3.8</v>
      </c>
      <c r="Q83" s="207">
        <v>0.19</v>
      </c>
      <c r="R83" s="207">
        <v>1.1200000000000001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1.48</v>
      </c>
      <c r="AE83" s="207">
        <v>0</v>
      </c>
      <c r="AF83" s="207">
        <v>0</v>
      </c>
      <c r="AG83" s="207">
        <v>50</v>
      </c>
      <c r="AH83" s="207">
        <v>0</v>
      </c>
      <c r="AI83" s="207">
        <v>54.54</v>
      </c>
      <c r="AJ83" s="207">
        <v>0</v>
      </c>
      <c r="AK83" s="207">
        <v>5.36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0.28000000000000003</v>
      </c>
      <c r="E84" s="207">
        <v>0</v>
      </c>
      <c r="F84" s="207">
        <v>0</v>
      </c>
      <c r="G84" s="207">
        <v>0.61</v>
      </c>
      <c r="H84" s="207">
        <v>0</v>
      </c>
      <c r="I84" s="207">
        <v>2.82</v>
      </c>
      <c r="J84" s="207">
        <v>0.03</v>
      </c>
      <c r="K84" s="207">
        <v>2.61</v>
      </c>
      <c r="L84" s="207">
        <v>0.09</v>
      </c>
      <c r="M84" s="207">
        <v>0.1</v>
      </c>
      <c r="N84" s="207">
        <v>0.11</v>
      </c>
      <c r="O84" s="207">
        <v>0.12</v>
      </c>
      <c r="P84" s="207">
        <v>3.8</v>
      </c>
      <c r="Q84" s="207">
        <v>0.19</v>
      </c>
      <c r="R84" s="207">
        <v>1.1200000000000001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1.48</v>
      </c>
      <c r="AE84" s="207">
        <v>0</v>
      </c>
      <c r="AF84" s="207">
        <v>0</v>
      </c>
      <c r="AG84" s="207">
        <v>50</v>
      </c>
      <c r="AH84" s="207">
        <v>0</v>
      </c>
      <c r="AI84" s="207">
        <v>54.54</v>
      </c>
      <c r="AJ84" s="207">
        <v>0</v>
      </c>
      <c r="AK84" s="207">
        <v>5.36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0.28000000000000003</v>
      </c>
      <c r="E85" s="207">
        <v>0</v>
      </c>
      <c r="F85" s="207">
        <v>0</v>
      </c>
      <c r="G85" s="207">
        <v>0.61</v>
      </c>
      <c r="H85" s="207">
        <v>0</v>
      </c>
      <c r="I85" s="207">
        <v>2.82</v>
      </c>
      <c r="J85" s="207">
        <v>0.03</v>
      </c>
      <c r="K85" s="207">
        <v>2.61</v>
      </c>
      <c r="L85" s="207">
        <v>0.09</v>
      </c>
      <c r="M85" s="207">
        <v>0.1</v>
      </c>
      <c r="N85" s="207">
        <v>0.11</v>
      </c>
      <c r="O85" s="207">
        <v>0.12</v>
      </c>
      <c r="P85" s="207">
        <v>3.8</v>
      </c>
      <c r="Q85" s="207">
        <v>0.19</v>
      </c>
      <c r="R85" s="207">
        <v>1.1200000000000001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1.48</v>
      </c>
      <c r="AE85" s="207">
        <v>0</v>
      </c>
      <c r="AF85" s="207">
        <v>0</v>
      </c>
      <c r="AG85" s="207">
        <v>50</v>
      </c>
      <c r="AH85" s="207">
        <v>0</v>
      </c>
      <c r="AI85" s="207">
        <v>54.54</v>
      </c>
      <c r="AJ85" s="207">
        <v>0</v>
      </c>
      <c r="AK85" s="207">
        <v>5.36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0.28000000000000003</v>
      </c>
      <c r="E86" s="207">
        <v>0</v>
      </c>
      <c r="F86" s="207">
        <v>0</v>
      </c>
      <c r="G86" s="207">
        <v>0.61</v>
      </c>
      <c r="H86" s="207">
        <v>0</v>
      </c>
      <c r="I86" s="207">
        <v>2.82</v>
      </c>
      <c r="J86" s="207">
        <v>0.03</v>
      </c>
      <c r="K86" s="207">
        <v>2.61</v>
      </c>
      <c r="L86" s="207">
        <v>0.09</v>
      </c>
      <c r="M86" s="207">
        <v>0.1</v>
      </c>
      <c r="N86" s="207">
        <v>0.11</v>
      </c>
      <c r="O86" s="207">
        <v>0.12</v>
      </c>
      <c r="P86" s="207">
        <v>3.8</v>
      </c>
      <c r="Q86" s="207">
        <v>0.19</v>
      </c>
      <c r="R86" s="207">
        <v>1.1200000000000001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1.48</v>
      </c>
      <c r="AE86" s="207">
        <v>0</v>
      </c>
      <c r="AF86" s="207">
        <v>0</v>
      </c>
      <c r="AG86" s="207">
        <v>50</v>
      </c>
      <c r="AH86" s="207">
        <v>0</v>
      </c>
      <c r="AI86" s="207">
        <v>54.54</v>
      </c>
      <c r="AJ86" s="207">
        <v>0</v>
      </c>
      <c r="AK86" s="207">
        <v>5.36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0.28000000000000003</v>
      </c>
      <c r="E87" s="207">
        <v>0</v>
      </c>
      <c r="F87" s="207">
        <v>0</v>
      </c>
      <c r="G87" s="207">
        <v>0.61</v>
      </c>
      <c r="H87" s="207">
        <v>0</v>
      </c>
      <c r="I87" s="207">
        <v>2.82</v>
      </c>
      <c r="J87" s="207">
        <v>0.03</v>
      </c>
      <c r="K87" s="207">
        <v>2.61</v>
      </c>
      <c r="L87" s="207">
        <v>0.09</v>
      </c>
      <c r="M87" s="207">
        <v>0.1</v>
      </c>
      <c r="N87" s="207">
        <v>0.11</v>
      </c>
      <c r="O87" s="207">
        <v>0.12</v>
      </c>
      <c r="P87" s="207">
        <v>3.8</v>
      </c>
      <c r="Q87" s="207">
        <v>0.19</v>
      </c>
      <c r="R87" s="207">
        <v>1.1200000000000001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1.48</v>
      </c>
      <c r="AE87" s="207">
        <v>0</v>
      </c>
      <c r="AF87" s="207">
        <v>0</v>
      </c>
      <c r="AG87" s="207">
        <v>50</v>
      </c>
      <c r="AH87" s="207">
        <v>0</v>
      </c>
      <c r="AI87" s="207">
        <v>54.54</v>
      </c>
      <c r="AJ87" s="207">
        <v>0</v>
      </c>
      <c r="AK87" s="207">
        <v>5.36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0.28000000000000003</v>
      </c>
      <c r="E88" s="207">
        <v>0</v>
      </c>
      <c r="F88" s="207">
        <v>0</v>
      </c>
      <c r="G88" s="207">
        <v>0.61</v>
      </c>
      <c r="H88" s="207">
        <v>0</v>
      </c>
      <c r="I88" s="207">
        <v>2.82</v>
      </c>
      <c r="J88" s="207">
        <v>0.03</v>
      </c>
      <c r="K88" s="207">
        <v>2.61</v>
      </c>
      <c r="L88" s="207">
        <v>0.09</v>
      </c>
      <c r="M88" s="207">
        <v>0.1</v>
      </c>
      <c r="N88" s="207">
        <v>0.11</v>
      </c>
      <c r="O88" s="207">
        <v>0.12</v>
      </c>
      <c r="P88" s="207">
        <v>3.8</v>
      </c>
      <c r="Q88" s="207">
        <v>0.19</v>
      </c>
      <c r="R88" s="207">
        <v>1.1200000000000001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1.48</v>
      </c>
      <c r="AE88" s="207">
        <v>0</v>
      </c>
      <c r="AF88" s="207">
        <v>0</v>
      </c>
      <c r="AG88" s="207">
        <v>50</v>
      </c>
      <c r="AH88" s="207">
        <v>0</v>
      </c>
      <c r="AI88" s="207">
        <v>54.54</v>
      </c>
      <c r="AJ88" s="207">
        <v>0</v>
      </c>
      <c r="AK88" s="207">
        <v>5.36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0.28000000000000003</v>
      </c>
      <c r="E89" s="207">
        <v>0</v>
      </c>
      <c r="F89" s="207">
        <v>0</v>
      </c>
      <c r="G89" s="207">
        <v>0.61</v>
      </c>
      <c r="H89" s="207">
        <v>0</v>
      </c>
      <c r="I89" s="207">
        <v>2.82</v>
      </c>
      <c r="J89" s="207">
        <v>0.03</v>
      </c>
      <c r="K89" s="207">
        <v>2.61</v>
      </c>
      <c r="L89" s="207">
        <v>0.09</v>
      </c>
      <c r="M89" s="207">
        <v>0.1</v>
      </c>
      <c r="N89" s="207">
        <v>0.11</v>
      </c>
      <c r="O89" s="207">
        <v>0.12</v>
      </c>
      <c r="P89" s="207">
        <v>3.8</v>
      </c>
      <c r="Q89" s="207">
        <v>0.19</v>
      </c>
      <c r="R89" s="207">
        <v>1.1200000000000001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1.48</v>
      </c>
      <c r="AE89" s="207">
        <v>0</v>
      </c>
      <c r="AF89" s="207">
        <v>0</v>
      </c>
      <c r="AG89" s="207">
        <v>50</v>
      </c>
      <c r="AH89" s="207">
        <v>0</v>
      </c>
      <c r="AI89" s="207">
        <v>54.54</v>
      </c>
      <c r="AJ89" s="207">
        <v>0</v>
      </c>
      <c r="AK89" s="207">
        <v>5.36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0.28000000000000003</v>
      </c>
      <c r="E90" s="207">
        <v>0</v>
      </c>
      <c r="F90" s="207">
        <v>0</v>
      </c>
      <c r="G90" s="207">
        <v>0.61</v>
      </c>
      <c r="H90" s="207">
        <v>0</v>
      </c>
      <c r="I90" s="207">
        <v>2.82</v>
      </c>
      <c r="J90" s="207">
        <v>0.03</v>
      </c>
      <c r="K90" s="207">
        <v>2.61</v>
      </c>
      <c r="L90" s="207">
        <v>0.09</v>
      </c>
      <c r="M90" s="207">
        <v>0.1</v>
      </c>
      <c r="N90" s="207">
        <v>0.11</v>
      </c>
      <c r="O90" s="207">
        <v>0.12</v>
      </c>
      <c r="P90" s="207">
        <v>3.8</v>
      </c>
      <c r="Q90" s="207">
        <v>0.19</v>
      </c>
      <c r="R90" s="207">
        <v>1.1200000000000001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1.48</v>
      </c>
      <c r="AE90" s="207">
        <v>0</v>
      </c>
      <c r="AF90" s="207">
        <v>0</v>
      </c>
      <c r="AG90" s="207">
        <v>50</v>
      </c>
      <c r="AH90" s="207">
        <v>0</v>
      </c>
      <c r="AI90" s="207">
        <v>54.54</v>
      </c>
      <c r="AJ90" s="207">
        <v>0</v>
      </c>
      <c r="AK90" s="207">
        <v>5.36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0.28000000000000003</v>
      </c>
      <c r="E91" s="207">
        <v>0</v>
      </c>
      <c r="F91" s="207">
        <v>0</v>
      </c>
      <c r="G91" s="207">
        <v>0.61</v>
      </c>
      <c r="H91" s="207">
        <v>0</v>
      </c>
      <c r="I91" s="207">
        <v>2.82</v>
      </c>
      <c r="J91" s="207">
        <v>0.03</v>
      </c>
      <c r="K91" s="207">
        <v>2.61</v>
      </c>
      <c r="L91" s="207">
        <v>0.09</v>
      </c>
      <c r="M91" s="207">
        <v>0.1</v>
      </c>
      <c r="N91" s="207">
        <v>0.11</v>
      </c>
      <c r="O91" s="207">
        <v>0.12</v>
      </c>
      <c r="P91" s="207">
        <v>3.8</v>
      </c>
      <c r="Q91" s="207">
        <v>0.19</v>
      </c>
      <c r="R91" s="207">
        <v>1.1200000000000001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1.48</v>
      </c>
      <c r="AE91" s="207">
        <v>0</v>
      </c>
      <c r="AF91" s="207">
        <v>0</v>
      </c>
      <c r="AG91" s="207">
        <v>50</v>
      </c>
      <c r="AH91" s="207">
        <v>0</v>
      </c>
      <c r="AI91" s="207">
        <v>54.54</v>
      </c>
      <c r="AJ91" s="207">
        <v>0</v>
      </c>
      <c r="AK91" s="207">
        <v>4.1399999999999997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0.28000000000000003</v>
      </c>
      <c r="E92" s="207">
        <v>0</v>
      </c>
      <c r="F92" s="207">
        <v>0</v>
      </c>
      <c r="G92" s="207">
        <v>0.61</v>
      </c>
      <c r="H92" s="207">
        <v>0</v>
      </c>
      <c r="I92" s="207">
        <v>2.82</v>
      </c>
      <c r="J92" s="207">
        <v>0.03</v>
      </c>
      <c r="K92" s="207">
        <v>2.61</v>
      </c>
      <c r="L92" s="207">
        <v>0.09</v>
      </c>
      <c r="M92" s="207">
        <v>0.1</v>
      </c>
      <c r="N92" s="207">
        <v>0.11</v>
      </c>
      <c r="O92" s="207">
        <v>0.12</v>
      </c>
      <c r="P92" s="207">
        <v>3.8</v>
      </c>
      <c r="Q92" s="207">
        <v>0.19</v>
      </c>
      <c r="R92" s="207">
        <v>1.1200000000000001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1.48</v>
      </c>
      <c r="AE92" s="207">
        <v>0</v>
      </c>
      <c r="AF92" s="207">
        <v>0</v>
      </c>
      <c r="AG92" s="207">
        <v>50</v>
      </c>
      <c r="AH92" s="207">
        <v>0</v>
      </c>
      <c r="AI92" s="207">
        <v>54.54</v>
      </c>
      <c r="AJ92" s="207">
        <v>0</v>
      </c>
      <c r="AK92" s="207">
        <v>4.1399999999999997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0.28000000000000003</v>
      </c>
      <c r="E93" s="207">
        <v>0</v>
      </c>
      <c r="F93" s="207">
        <v>0</v>
      </c>
      <c r="G93" s="207">
        <v>0.61</v>
      </c>
      <c r="H93" s="207">
        <v>0</v>
      </c>
      <c r="I93" s="207">
        <v>2.82</v>
      </c>
      <c r="J93" s="207">
        <v>0.03</v>
      </c>
      <c r="K93" s="207">
        <v>2.61</v>
      </c>
      <c r="L93" s="207">
        <v>0.09</v>
      </c>
      <c r="M93" s="207">
        <v>0.1</v>
      </c>
      <c r="N93" s="207">
        <v>0.11</v>
      </c>
      <c r="O93" s="207">
        <v>0.12</v>
      </c>
      <c r="P93" s="207">
        <v>3.8</v>
      </c>
      <c r="Q93" s="207">
        <v>0.19</v>
      </c>
      <c r="R93" s="207">
        <v>1.1200000000000001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1.48</v>
      </c>
      <c r="AE93" s="207">
        <v>0</v>
      </c>
      <c r="AF93" s="207">
        <v>0</v>
      </c>
      <c r="AG93" s="207">
        <v>50</v>
      </c>
      <c r="AH93" s="207">
        <v>0</v>
      </c>
      <c r="AI93" s="207">
        <v>54.54</v>
      </c>
      <c r="AJ93" s="207">
        <v>0</v>
      </c>
      <c r="AK93" s="207">
        <v>3.72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0.28000000000000003</v>
      </c>
      <c r="E94" s="207">
        <v>0</v>
      </c>
      <c r="F94" s="207">
        <v>0</v>
      </c>
      <c r="G94" s="207">
        <v>0.61</v>
      </c>
      <c r="H94" s="207">
        <v>0</v>
      </c>
      <c r="I94" s="207">
        <v>2.82</v>
      </c>
      <c r="J94" s="207">
        <v>0.03</v>
      </c>
      <c r="K94" s="207">
        <v>2.61</v>
      </c>
      <c r="L94" s="207">
        <v>0.09</v>
      </c>
      <c r="M94" s="207">
        <v>0.1</v>
      </c>
      <c r="N94" s="207">
        <v>0.11</v>
      </c>
      <c r="O94" s="207">
        <v>0.12</v>
      </c>
      <c r="P94" s="207">
        <v>3.8</v>
      </c>
      <c r="Q94" s="207">
        <v>0.19</v>
      </c>
      <c r="R94" s="207">
        <v>1.1200000000000001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1.48</v>
      </c>
      <c r="AE94" s="207">
        <v>0</v>
      </c>
      <c r="AF94" s="207">
        <v>0</v>
      </c>
      <c r="AG94" s="207">
        <v>50</v>
      </c>
      <c r="AH94" s="207">
        <v>0</v>
      </c>
      <c r="AI94" s="207">
        <v>54.54</v>
      </c>
      <c r="AJ94" s="207">
        <v>0</v>
      </c>
      <c r="AK94" s="207">
        <v>3.72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0.28000000000000003</v>
      </c>
      <c r="E95" s="207">
        <v>0</v>
      </c>
      <c r="F95" s="207">
        <v>0</v>
      </c>
      <c r="G95" s="207">
        <v>0.61</v>
      </c>
      <c r="H95" s="207">
        <v>0</v>
      </c>
      <c r="I95" s="207">
        <v>2.82</v>
      </c>
      <c r="J95" s="207">
        <v>0.03</v>
      </c>
      <c r="K95" s="207">
        <v>2.61</v>
      </c>
      <c r="L95" s="207">
        <v>0.09</v>
      </c>
      <c r="M95" s="207">
        <v>0.1</v>
      </c>
      <c r="N95" s="207">
        <v>0.11</v>
      </c>
      <c r="O95" s="207">
        <v>0.12</v>
      </c>
      <c r="P95" s="207">
        <v>3.8</v>
      </c>
      <c r="Q95" s="207">
        <v>0.19</v>
      </c>
      <c r="R95" s="207">
        <v>1.1200000000000001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1.48</v>
      </c>
      <c r="AE95" s="207">
        <v>0</v>
      </c>
      <c r="AF95" s="207">
        <v>0</v>
      </c>
      <c r="AG95" s="207">
        <v>50</v>
      </c>
      <c r="AH95" s="207">
        <v>0</v>
      </c>
      <c r="AI95" s="207">
        <v>54.54</v>
      </c>
      <c r="AJ95" s="207">
        <v>0</v>
      </c>
      <c r="AK95" s="207">
        <v>3.72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0.28000000000000003</v>
      </c>
      <c r="E96" s="207">
        <v>0</v>
      </c>
      <c r="F96" s="207">
        <v>0</v>
      </c>
      <c r="G96" s="207">
        <v>0.61</v>
      </c>
      <c r="H96" s="207">
        <v>0</v>
      </c>
      <c r="I96" s="207">
        <v>2.82</v>
      </c>
      <c r="J96" s="207">
        <v>0.03</v>
      </c>
      <c r="K96" s="207">
        <v>2.61</v>
      </c>
      <c r="L96" s="207">
        <v>0.09</v>
      </c>
      <c r="M96" s="207">
        <v>0.1</v>
      </c>
      <c r="N96" s="207">
        <v>0.11</v>
      </c>
      <c r="O96" s="207">
        <v>0.12</v>
      </c>
      <c r="P96" s="207">
        <v>3.8</v>
      </c>
      <c r="Q96" s="207">
        <v>0.19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1.48</v>
      </c>
      <c r="AE96" s="207">
        <v>0</v>
      </c>
      <c r="AF96" s="207">
        <v>0</v>
      </c>
      <c r="AG96" s="207">
        <v>50</v>
      </c>
      <c r="AH96" s="207">
        <v>0</v>
      </c>
      <c r="AI96" s="207">
        <v>54.54</v>
      </c>
      <c r="AJ96" s="207">
        <v>0</v>
      </c>
      <c r="AK96" s="207">
        <v>3.72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0.28000000000000003</v>
      </c>
      <c r="E97" s="207">
        <v>0</v>
      </c>
      <c r="F97" s="207">
        <v>0</v>
      </c>
      <c r="G97" s="207">
        <v>0.61</v>
      </c>
      <c r="H97" s="207">
        <v>0</v>
      </c>
      <c r="I97" s="207">
        <v>2.82</v>
      </c>
      <c r="J97" s="207">
        <v>0.03</v>
      </c>
      <c r="K97" s="207">
        <v>2.61</v>
      </c>
      <c r="L97" s="207">
        <v>0.09</v>
      </c>
      <c r="M97" s="207">
        <v>0.1</v>
      </c>
      <c r="N97" s="207">
        <v>0.11</v>
      </c>
      <c r="O97" s="207">
        <v>0.12</v>
      </c>
      <c r="P97" s="207">
        <v>3.8</v>
      </c>
      <c r="Q97" s="207">
        <v>0.19</v>
      </c>
      <c r="R97" s="207">
        <v>1.1200000000000001</v>
      </c>
      <c r="S97" s="207">
        <v>0.57999999999999996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1.48</v>
      </c>
      <c r="AE97" s="207">
        <v>0</v>
      </c>
      <c r="AF97" s="207">
        <v>0</v>
      </c>
      <c r="AG97" s="207">
        <v>50</v>
      </c>
      <c r="AH97" s="207">
        <v>0</v>
      </c>
      <c r="AI97" s="207">
        <v>54.54</v>
      </c>
      <c r="AJ97" s="207">
        <v>0</v>
      </c>
      <c r="AK97" s="207">
        <v>3.72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0.28000000000000003</v>
      </c>
      <c r="E98" s="207">
        <v>0</v>
      </c>
      <c r="F98" s="207">
        <v>0</v>
      </c>
      <c r="G98" s="207">
        <v>0.61</v>
      </c>
      <c r="H98" s="207">
        <v>0</v>
      </c>
      <c r="I98" s="207">
        <v>2.82</v>
      </c>
      <c r="J98" s="207">
        <v>0.03</v>
      </c>
      <c r="K98" s="207">
        <v>2.61</v>
      </c>
      <c r="L98" s="207">
        <v>0.09</v>
      </c>
      <c r="M98" s="207">
        <v>0.1</v>
      </c>
      <c r="N98" s="207">
        <v>0.11</v>
      </c>
      <c r="O98" s="207">
        <v>0.12</v>
      </c>
      <c r="P98" s="207">
        <v>3.8</v>
      </c>
      <c r="Q98" s="207">
        <v>0.19</v>
      </c>
      <c r="R98" s="207">
        <v>1.1200000000000001</v>
      </c>
      <c r="S98" s="207">
        <v>0.57999999999999996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1.48</v>
      </c>
      <c r="AE98" s="207">
        <v>0</v>
      </c>
      <c r="AF98" s="207">
        <v>0</v>
      </c>
      <c r="AG98" s="207">
        <v>50</v>
      </c>
      <c r="AH98" s="207">
        <v>0</v>
      </c>
      <c r="AI98" s="207">
        <v>54.54</v>
      </c>
      <c r="AJ98" s="207">
        <v>0</v>
      </c>
      <c r="AK98" s="207">
        <v>3.72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5.0400000000000011E-3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6.7169999999999924E-2</v>
      </c>
      <c r="J99">
        <f t="shared" si="0"/>
        <v>7.1999999999999896E-4</v>
      </c>
      <c r="K99">
        <f t="shared" si="0"/>
        <v>5.582750000000012E-2</v>
      </c>
      <c r="L99">
        <f t="shared" si="0"/>
        <v>2.2674999999999978E-3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9.1200000000000156E-2</v>
      </c>
      <c r="Q99">
        <f t="shared" si="0"/>
        <v>3.0874999999999943E-3</v>
      </c>
      <c r="R99">
        <f t="shared" si="0"/>
        <v>2.5500000000000023E-2</v>
      </c>
      <c r="S99">
        <f t="shared" si="0"/>
        <v>1.3027499999999973E-2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4.1249999999999994E-4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0.33136749999999998</v>
      </c>
      <c r="AH99">
        <f t="shared" si="0"/>
        <v>3.40875E-2</v>
      </c>
      <c r="AI99">
        <f t="shared" si="0"/>
        <v>1.3089599999999995</v>
      </c>
      <c r="AJ99">
        <f t="shared" si="0"/>
        <v>0</v>
      </c>
      <c r="AK99">
        <f t="shared" si="0"/>
        <v>0.10952000000000019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4.7300000000000004</v>
      </c>
      <c r="L3" s="207">
        <v>283.10000000000002</v>
      </c>
      <c r="M3" s="207">
        <v>1.22</v>
      </c>
      <c r="N3" s="207">
        <v>1.57</v>
      </c>
      <c r="O3" s="207">
        <v>0</v>
      </c>
      <c r="P3" s="207">
        <v>1.48</v>
      </c>
      <c r="Q3" s="207">
        <v>3.31</v>
      </c>
      <c r="R3" s="207">
        <v>9.93</v>
      </c>
      <c r="S3" s="207">
        <v>7.99</v>
      </c>
      <c r="T3" s="207">
        <v>0.56000000000000005</v>
      </c>
      <c r="U3" s="207">
        <v>0.94</v>
      </c>
      <c r="V3" s="207">
        <v>5.57</v>
      </c>
      <c r="W3" s="207">
        <v>10.33</v>
      </c>
      <c r="X3" s="207">
        <v>36.659999999999997</v>
      </c>
      <c r="Y3" s="207">
        <v>0</v>
      </c>
      <c r="Z3" s="207">
        <v>41.47</v>
      </c>
      <c r="AA3" s="207">
        <v>15.94</v>
      </c>
      <c r="AB3" s="207">
        <v>0</v>
      </c>
      <c r="AC3" s="207">
        <v>0.72</v>
      </c>
      <c r="AD3" s="207">
        <v>8.9</v>
      </c>
      <c r="AE3" s="207">
        <v>0</v>
      </c>
      <c r="AF3" s="207">
        <v>0</v>
      </c>
      <c r="AG3" s="207">
        <v>4.78</v>
      </c>
      <c r="AH3" s="207">
        <v>0</v>
      </c>
      <c r="AI3" s="207">
        <v>34.700000000000003</v>
      </c>
      <c r="AJ3" s="207">
        <v>0</v>
      </c>
      <c r="AK3" s="207">
        <v>11.08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4.7300000000000004</v>
      </c>
      <c r="L4" s="207">
        <v>283.10000000000002</v>
      </c>
      <c r="M4" s="207">
        <v>1.22</v>
      </c>
      <c r="N4" s="207">
        <v>1.57</v>
      </c>
      <c r="O4" s="207">
        <v>0</v>
      </c>
      <c r="P4" s="207">
        <v>1.48</v>
      </c>
      <c r="Q4" s="207">
        <v>3.31</v>
      </c>
      <c r="R4" s="207">
        <v>9.93</v>
      </c>
      <c r="S4" s="207">
        <v>7.99</v>
      </c>
      <c r="T4" s="207">
        <v>0.56000000000000005</v>
      </c>
      <c r="U4" s="207">
        <v>0.94</v>
      </c>
      <c r="V4" s="207">
        <v>5.57</v>
      </c>
      <c r="W4" s="207">
        <v>10.57</v>
      </c>
      <c r="X4" s="207">
        <v>36.659999999999997</v>
      </c>
      <c r="Y4" s="207">
        <v>0</v>
      </c>
      <c r="Z4" s="207">
        <v>41.47</v>
      </c>
      <c r="AA4" s="207">
        <v>15.94</v>
      </c>
      <c r="AB4" s="207">
        <v>0</v>
      </c>
      <c r="AC4" s="207">
        <v>0.72</v>
      </c>
      <c r="AD4" s="207">
        <v>8.9</v>
      </c>
      <c r="AE4" s="207">
        <v>0</v>
      </c>
      <c r="AF4" s="207">
        <v>0</v>
      </c>
      <c r="AG4" s="207">
        <v>4.78</v>
      </c>
      <c r="AH4" s="207">
        <v>0</v>
      </c>
      <c r="AI4" s="207">
        <v>34.700000000000003</v>
      </c>
      <c r="AJ4" s="207">
        <v>0</v>
      </c>
      <c r="AK4" s="207">
        <v>11.08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4.7300000000000004</v>
      </c>
      <c r="L5" s="207">
        <v>283.10000000000002</v>
      </c>
      <c r="M5" s="207">
        <v>1.22</v>
      </c>
      <c r="N5" s="207">
        <v>1.57</v>
      </c>
      <c r="O5" s="207">
        <v>0</v>
      </c>
      <c r="P5" s="207">
        <v>1.48</v>
      </c>
      <c r="Q5" s="207">
        <v>1.76</v>
      </c>
      <c r="R5" s="207">
        <v>9.93</v>
      </c>
      <c r="S5" s="207">
        <v>6.64</v>
      </c>
      <c r="T5" s="207">
        <v>0.56000000000000005</v>
      </c>
      <c r="U5" s="207">
        <v>0.94</v>
      </c>
      <c r="V5" s="207">
        <v>5.57</v>
      </c>
      <c r="W5" s="207">
        <v>11.15</v>
      </c>
      <c r="X5" s="207">
        <v>36.65</v>
      </c>
      <c r="Y5" s="207">
        <v>0</v>
      </c>
      <c r="Z5" s="207">
        <v>41.47</v>
      </c>
      <c r="AA5" s="207">
        <v>15.94</v>
      </c>
      <c r="AB5" s="207">
        <v>0</v>
      </c>
      <c r="AC5" s="207">
        <v>0.72</v>
      </c>
      <c r="AD5" s="207">
        <v>8.9</v>
      </c>
      <c r="AE5" s="207">
        <v>0</v>
      </c>
      <c r="AF5" s="207">
        <v>0</v>
      </c>
      <c r="AG5" s="207">
        <v>4.78</v>
      </c>
      <c r="AH5" s="207">
        <v>0</v>
      </c>
      <c r="AI5" s="207">
        <v>34.700000000000003</v>
      </c>
      <c r="AJ5" s="207">
        <v>0</v>
      </c>
      <c r="AK5" s="207">
        <v>11.08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4.7300000000000004</v>
      </c>
      <c r="L6" s="207">
        <v>283.10000000000002</v>
      </c>
      <c r="M6" s="207">
        <v>1.22</v>
      </c>
      <c r="N6" s="207">
        <v>1.57</v>
      </c>
      <c r="O6" s="207">
        <v>0</v>
      </c>
      <c r="P6" s="207">
        <v>1.48</v>
      </c>
      <c r="Q6" s="207">
        <v>1.76</v>
      </c>
      <c r="R6" s="207">
        <v>9.93</v>
      </c>
      <c r="S6" s="207">
        <v>6.64</v>
      </c>
      <c r="T6" s="207">
        <v>0.56000000000000005</v>
      </c>
      <c r="U6" s="207">
        <v>0.94</v>
      </c>
      <c r="V6" s="207">
        <v>5.57</v>
      </c>
      <c r="W6" s="207">
        <v>11.15</v>
      </c>
      <c r="X6" s="207">
        <v>36.65</v>
      </c>
      <c r="Y6" s="207">
        <v>0</v>
      </c>
      <c r="Z6" s="207">
        <v>41.47</v>
      </c>
      <c r="AA6" s="207">
        <v>15.93</v>
      </c>
      <c r="AB6" s="207">
        <v>0</v>
      </c>
      <c r="AC6" s="207">
        <v>0.72</v>
      </c>
      <c r="AD6" s="207">
        <v>8.9</v>
      </c>
      <c r="AE6" s="207">
        <v>0</v>
      </c>
      <c r="AF6" s="207">
        <v>0</v>
      </c>
      <c r="AG6" s="207">
        <v>4.78</v>
      </c>
      <c r="AH6" s="207">
        <v>0</v>
      </c>
      <c r="AI6" s="207">
        <v>34.700000000000003</v>
      </c>
      <c r="AJ6" s="207">
        <v>0</v>
      </c>
      <c r="AK6" s="207">
        <v>11.08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4.71</v>
      </c>
      <c r="L7" s="207">
        <v>283.10000000000002</v>
      </c>
      <c r="M7" s="207">
        <v>1.22</v>
      </c>
      <c r="N7" s="207">
        <v>1.57</v>
      </c>
      <c r="O7" s="207">
        <v>0</v>
      </c>
      <c r="P7" s="207">
        <v>1.48</v>
      </c>
      <c r="Q7" s="207">
        <v>1.75</v>
      </c>
      <c r="R7" s="207">
        <v>9.93</v>
      </c>
      <c r="S7" s="207">
        <v>6.67</v>
      </c>
      <c r="T7" s="207">
        <v>0.56000000000000005</v>
      </c>
      <c r="U7" s="207">
        <v>0.94</v>
      </c>
      <c r="V7" s="207">
        <v>5.57</v>
      </c>
      <c r="W7" s="207">
        <v>11.15</v>
      </c>
      <c r="X7" s="207">
        <v>36.659999999999997</v>
      </c>
      <c r="Y7" s="207">
        <v>0</v>
      </c>
      <c r="Z7" s="207">
        <v>41.44</v>
      </c>
      <c r="AA7" s="207">
        <v>15.92</v>
      </c>
      <c r="AB7" s="207">
        <v>0</v>
      </c>
      <c r="AC7" s="207">
        <v>0.72</v>
      </c>
      <c r="AD7" s="207">
        <v>8.9</v>
      </c>
      <c r="AE7" s="207">
        <v>0</v>
      </c>
      <c r="AF7" s="207">
        <v>0</v>
      </c>
      <c r="AG7" s="207">
        <v>4.78</v>
      </c>
      <c r="AH7" s="207">
        <v>0</v>
      </c>
      <c r="AI7" s="207">
        <v>34.700000000000003</v>
      </c>
      <c r="AJ7" s="207">
        <v>0</v>
      </c>
      <c r="AK7" s="207">
        <v>11.08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4.71</v>
      </c>
      <c r="L8" s="207">
        <v>283.10000000000002</v>
      </c>
      <c r="M8" s="207">
        <v>1.22</v>
      </c>
      <c r="N8" s="207">
        <v>1.57</v>
      </c>
      <c r="O8" s="207">
        <v>0</v>
      </c>
      <c r="P8" s="207">
        <v>1.48</v>
      </c>
      <c r="Q8" s="207">
        <v>1.75</v>
      </c>
      <c r="R8" s="207">
        <v>9.93</v>
      </c>
      <c r="S8" s="207">
        <v>6.67</v>
      </c>
      <c r="T8" s="207">
        <v>0.56000000000000005</v>
      </c>
      <c r="U8" s="207">
        <v>0.94</v>
      </c>
      <c r="V8" s="207">
        <v>5.57</v>
      </c>
      <c r="W8" s="207">
        <v>11.15</v>
      </c>
      <c r="X8" s="207">
        <v>36.659999999999997</v>
      </c>
      <c r="Y8" s="207">
        <v>0</v>
      </c>
      <c r="Z8" s="207">
        <v>41.44</v>
      </c>
      <c r="AA8" s="207">
        <v>15.92</v>
      </c>
      <c r="AB8" s="207">
        <v>0</v>
      </c>
      <c r="AC8" s="207">
        <v>0.72</v>
      </c>
      <c r="AD8" s="207">
        <v>8.9</v>
      </c>
      <c r="AE8" s="207">
        <v>0</v>
      </c>
      <c r="AF8" s="207">
        <v>0</v>
      </c>
      <c r="AG8" s="207">
        <v>4.78</v>
      </c>
      <c r="AH8" s="207">
        <v>0</v>
      </c>
      <c r="AI8" s="207">
        <v>34.700000000000003</v>
      </c>
      <c r="AJ8" s="207">
        <v>0</v>
      </c>
      <c r="AK8" s="207">
        <v>11.08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4.71</v>
      </c>
      <c r="L9" s="207">
        <v>283.10000000000002</v>
      </c>
      <c r="M9" s="207">
        <v>1.22</v>
      </c>
      <c r="N9" s="207">
        <v>1.57</v>
      </c>
      <c r="O9" s="207">
        <v>0</v>
      </c>
      <c r="P9" s="207">
        <v>1.48</v>
      </c>
      <c r="Q9" s="207">
        <v>1.75</v>
      </c>
      <c r="R9" s="207">
        <v>8.31</v>
      </c>
      <c r="S9" s="207">
        <v>6.67</v>
      </c>
      <c r="T9" s="207">
        <v>0.56000000000000005</v>
      </c>
      <c r="U9" s="207">
        <v>0.94</v>
      </c>
      <c r="V9" s="207">
        <v>5.57</v>
      </c>
      <c r="W9" s="207">
        <v>11.15</v>
      </c>
      <c r="X9" s="207">
        <v>36.659999999999997</v>
      </c>
      <c r="Y9" s="207">
        <v>0</v>
      </c>
      <c r="Z9" s="207">
        <v>41.42</v>
      </c>
      <c r="AA9" s="207">
        <v>15.92</v>
      </c>
      <c r="AB9" s="207">
        <v>0</v>
      </c>
      <c r="AC9" s="207">
        <v>0.72</v>
      </c>
      <c r="AD9" s="207">
        <v>8.9</v>
      </c>
      <c r="AE9" s="207">
        <v>0</v>
      </c>
      <c r="AF9" s="207">
        <v>0</v>
      </c>
      <c r="AG9" s="207">
        <v>4.78</v>
      </c>
      <c r="AH9" s="207">
        <v>0</v>
      </c>
      <c r="AI9" s="207">
        <v>34.700000000000003</v>
      </c>
      <c r="AJ9" s="207">
        <v>0</v>
      </c>
      <c r="AK9" s="207">
        <v>11.08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4.71</v>
      </c>
      <c r="L10" s="207">
        <v>283.10000000000002</v>
      </c>
      <c r="M10" s="207">
        <v>1.22</v>
      </c>
      <c r="N10" s="207">
        <v>1.57</v>
      </c>
      <c r="O10" s="207">
        <v>0</v>
      </c>
      <c r="P10" s="207">
        <v>1.48</v>
      </c>
      <c r="Q10" s="207">
        <v>1.75</v>
      </c>
      <c r="R10" s="207">
        <v>8.31</v>
      </c>
      <c r="S10" s="207">
        <v>6.67</v>
      </c>
      <c r="T10" s="207">
        <v>0.56000000000000005</v>
      </c>
      <c r="U10" s="207">
        <v>0.94</v>
      </c>
      <c r="V10" s="207">
        <v>5.57</v>
      </c>
      <c r="W10" s="207">
        <v>11.15</v>
      </c>
      <c r="X10" s="207">
        <v>36.659999999999997</v>
      </c>
      <c r="Y10" s="207">
        <v>0</v>
      </c>
      <c r="Z10" s="207">
        <v>41.42</v>
      </c>
      <c r="AA10" s="207">
        <v>15.92</v>
      </c>
      <c r="AB10" s="207">
        <v>0</v>
      </c>
      <c r="AC10" s="207">
        <v>0.72</v>
      </c>
      <c r="AD10" s="207">
        <v>8.9</v>
      </c>
      <c r="AE10" s="207">
        <v>0</v>
      </c>
      <c r="AF10" s="207">
        <v>0</v>
      </c>
      <c r="AG10" s="207">
        <v>4.78</v>
      </c>
      <c r="AH10" s="207">
        <v>0</v>
      </c>
      <c r="AI10" s="207">
        <v>34.700000000000003</v>
      </c>
      <c r="AJ10" s="207">
        <v>0</v>
      </c>
      <c r="AK10" s="207">
        <v>11.08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4.71</v>
      </c>
      <c r="L11" s="207">
        <v>283.10000000000002</v>
      </c>
      <c r="M11" s="207">
        <v>1.22</v>
      </c>
      <c r="N11" s="207">
        <v>1.57</v>
      </c>
      <c r="O11" s="207">
        <v>0</v>
      </c>
      <c r="P11" s="207">
        <v>1.48</v>
      </c>
      <c r="Q11" s="207">
        <v>1.63</v>
      </c>
      <c r="R11" s="207">
        <v>6.82</v>
      </c>
      <c r="S11" s="207">
        <v>4.25</v>
      </c>
      <c r="T11" s="207">
        <v>0.56000000000000005</v>
      </c>
      <c r="U11" s="207">
        <v>0.94</v>
      </c>
      <c r="V11" s="207">
        <v>5.57</v>
      </c>
      <c r="W11" s="207">
        <v>11.15</v>
      </c>
      <c r="X11" s="207">
        <v>36.659999999999997</v>
      </c>
      <c r="Y11" s="207">
        <v>0</v>
      </c>
      <c r="Z11" s="207">
        <v>41.42</v>
      </c>
      <c r="AA11" s="207">
        <v>15.92</v>
      </c>
      <c r="AB11" s="207">
        <v>0</v>
      </c>
      <c r="AC11" s="207">
        <v>0.72</v>
      </c>
      <c r="AD11" s="207">
        <v>8.9</v>
      </c>
      <c r="AE11" s="207">
        <v>0</v>
      </c>
      <c r="AF11" s="207">
        <v>0</v>
      </c>
      <c r="AG11" s="207">
        <v>4.78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4.71</v>
      </c>
      <c r="L12" s="207">
        <v>283.10000000000002</v>
      </c>
      <c r="M12" s="207">
        <v>1.22</v>
      </c>
      <c r="N12" s="207">
        <v>1.57</v>
      </c>
      <c r="O12" s="207">
        <v>0</v>
      </c>
      <c r="P12" s="207">
        <v>1.48</v>
      </c>
      <c r="Q12" s="207">
        <v>1.63</v>
      </c>
      <c r="R12" s="207">
        <v>6.82</v>
      </c>
      <c r="S12" s="207">
        <v>4.25</v>
      </c>
      <c r="T12" s="207">
        <v>0.56000000000000005</v>
      </c>
      <c r="U12" s="207">
        <v>0.94</v>
      </c>
      <c r="V12" s="207">
        <v>5.57</v>
      </c>
      <c r="W12" s="207">
        <v>11.15</v>
      </c>
      <c r="X12" s="207">
        <v>36.659999999999997</v>
      </c>
      <c r="Y12" s="207">
        <v>0</v>
      </c>
      <c r="Z12" s="207">
        <v>41.42</v>
      </c>
      <c r="AA12" s="207">
        <v>15.92</v>
      </c>
      <c r="AB12" s="207">
        <v>0</v>
      </c>
      <c r="AC12" s="207">
        <v>0.72</v>
      </c>
      <c r="AD12" s="207">
        <v>8.9</v>
      </c>
      <c r="AE12" s="207">
        <v>0</v>
      </c>
      <c r="AF12" s="207">
        <v>0</v>
      </c>
      <c r="AG12" s="207">
        <v>4.78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4.71</v>
      </c>
      <c r="L13" s="207">
        <v>283.10000000000002</v>
      </c>
      <c r="M13" s="207">
        <v>1.22</v>
      </c>
      <c r="N13" s="207">
        <v>1.57</v>
      </c>
      <c r="O13" s="207">
        <v>0</v>
      </c>
      <c r="P13" s="207">
        <v>1.48</v>
      </c>
      <c r="Q13" s="207">
        <v>1.63</v>
      </c>
      <c r="R13" s="207">
        <v>6.82</v>
      </c>
      <c r="S13" s="207">
        <v>4.25</v>
      </c>
      <c r="T13" s="207">
        <v>0.56000000000000005</v>
      </c>
      <c r="U13" s="207">
        <v>0.94</v>
      </c>
      <c r="V13" s="207">
        <v>5.57</v>
      </c>
      <c r="W13" s="207">
        <v>11.15</v>
      </c>
      <c r="X13" s="207">
        <v>36.659999999999997</v>
      </c>
      <c r="Y13" s="207">
        <v>0</v>
      </c>
      <c r="Z13" s="207">
        <v>41.42</v>
      </c>
      <c r="AA13" s="207">
        <v>15.92</v>
      </c>
      <c r="AB13" s="207">
        <v>0</v>
      </c>
      <c r="AC13" s="207">
        <v>0.72</v>
      </c>
      <c r="AD13" s="207">
        <v>8.9</v>
      </c>
      <c r="AE13" s="207">
        <v>0</v>
      </c>
      <c r="AF13" s="207">
        <v>0</v>
      </c>
      <c r="AG13" s="207">
        <v>4.78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4.71</v>
      </c>
      <c r="L14" s="207">
        <v>283.10000000000002</v>
      </c>
      <c r="M14" s="207">
        <v>1.22</v>
      </c>
      <c r="N14" s="207">
        <v>1.57</v>
      </c>
      <c r="O14" s="207">
        <v>0</v>
      </c>
      <c r="P14" s="207">
        <v>1.48</v>
      </c>
      <c r="Q14" s="207">
        <v>1.63</v>
      </c>
      <c r="R14" s="207">
        <v>6.82</v>
      </c>
      <c r="S14" s="207">
        <v>4.25</v>
      </c>
      <c r="T14" s="207">
        <v>0.56000000000000005</v>
      </c>
      <c r="U14" s="207">
        <v>0.94</v>
      </c>
      <c r="V14" s="207">
        <v>5.57</v>
      </c>
      <c r="W14" s="207">
        <v>11.15</v>
      </c>
      <c r="X14" s="207">
        <v>36.659999999999997</v>
      </c>
      <c r="Y14" s="207">
        <v>0</v>
      </c>
      <c r="Z14" s="207">
        <v>41.42</v>
      </c>
      <c r="AA14" s="207">
        <v>15.92</v>
      </c>
      <c r="AB14" s="207">
        <v>0</v>
      </c>
      <c r="AC14" s="207">
        <v>0.72</v>
      </c>
      <c r="AD14" s="207">
        <v>8.9</v>
      </c>
      <c r="AE14" s="207">
        <v>0</v>
      </c>
      <c r="AF14" s="207">
        <v>0</v>
      </c>
      <c r="AG14" s="207">
        <v>4.78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4.71</v>
      </c>
      <c r="L15" s="207">
        <v>283.10000000000002</v>
      </c>
      <c r="M15" s="207">
        <v>1.22</v>
      </c>
      <c r="N15" s="207">
        <v>1.57</v>
      </c>
      <c r="O15" s="207">
        <v>0</v>
      </c>
      <c r="P15" s="207">
        <v>1.48</v>
      </c>
      <c r="Q15" s="207">
        <v>1.63</v>
      </c>
      <c r="R15" s="207">
        <v>6.82</v>
      </c>
      <c r="S15" s="207">
        <v>4.25</v>
      </c>
      <c r="T15" s="207">
        <v>0.56000000000000005</v>
      </c>
      <c r="U15" s="207">
        <v>0.94</v>
      </c>
      <c r="V15" s="207">
        <v>5.57</v>
      </c>
      <c r="W15" s="207">
        <v>11.15</v>
      </c>
      <c r="X15" s="207">
        <v>36.659999999999997</v>
      </c>
      <c r="Y15" s="207">
        <v>0</v>
      </c>
      <c r="Z15" s="207">
        <v>41.42</v>
      </c>
      <c r="AA15" s="207">
        <v>15.92</v>
      </c>
      <c r="AB15" s="207">
        <v>0</v>
      </c>
      <c r="AC15" s="207">
        <v>0.72</v>
      </c>
      <c r="AD15" s="207">
        <v>8.9</v>
      </c>
      <c r="AE15" s="207">
        <v>0</v>
      </c>
      <c r="AF15" s="207">
        <v>0</v>
      </c>
      <c r="AG15" s="207">
        <v>4.78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4.71</v>
      </c>
      <c r="L16" s="207">
        <v>283.10000000000002</v>
      </c>
      <c r="M16" s="207">
        <v>1.22</v>
      </c>
      <c r="N16" s="207">
        <v>1.57</v>
      </c>
      <c r="O16" s="207">
        <v>0</v>
      </c>
      <c r="P16" s="207">
        <v>1.48</v>
      </c>
      <c r="Q16" s="207">
        <v>1.63</v>
      </c>
      <c r="R16" s="207">
        <v>6.82</v>
      </c>
      <c r="S16" s="207">
        <v>4.25</v>
      </c>
      <c r="T16" s="207">
        <v>0.56000000000000005</v>
      </c>
      <c r="U16" s="207">
        <v>0.94</v>
      </c>
      <c r="V16" s="207">
        <v>5.57</v>
      </c>
      <c r="W16" s="207">
        <v>11.15</v>
      </c>
      <c r="X16" s="207">
        <v>36.659999999999997</v>
      </c>
      <c r="Y16" s="207">
        <v>0</v>
      </c>
      <c r="Z16" s="207">
        <v>41.42</v>
      </c>
      <c r="AA16" s="207">
        <v>15.92</v>
      </c>
      <c r="AB16" s="207">
        <v>0</v>
      </c>
      <c r="AC16" s="207">
        <v>0.72</v>
      </c>
      <c r="AD16" s="207">
        <v>8.9</v>
      </c>
      <c r="AE16" s="207">
        <v>0</v>
      </c>
      <c r="AF16" s="207">
        <v>0</v>
      </c>
      <c r="AG16" s="207">
        <v>4.78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4.71</v>
      </c>
      <c r="L17" s="207">
        <v>283.10000000000002</v>
      </c>
      <c r="M17" s="207">
        <v>1.22</v>
      </c>
      <c r="N17" s="207">
        <v>1.57</v>
      </c>
      <c r="O17" s="207">
        <v>0</v>
      </c>
      <c r="P17" s="207">
        <v>1.48</v>
      </c>
      <c r="Q17" s="207">
        <v>1.63</v>
      </c>
      <c r="R17" s="207">
        <v>6.82</v>
      </c>
      <c r="S17" s="207">
        <v>4.25</v>
      </c>
      <c r="T17" s="207">
        <v>0.56000000000000005</v>
      </c>
      <c r="U17" s="207">
        <v>0.94</v>
      </c>
      <c r="V17" s="207">
        <v>5.57</v>
      </c>
      <c r="W17" s="207">
        <v>12.33</v>
      </c>
      <c r="X17" s="207">
        <v>36.659999999999997</v>
      </c>
      <c r="Y17" s="207">
        <v>0</v>
      </c>
      <c r="Z17" s="207">
        <v>41.47</v>
      </c>
      <c r="AA17" s="207">
        <v>15.94</v>
      </c>
      <c r="AB17" s="207">
        <v>0</v>
      </c>
      <c r="AC17" s="207">
        <v>0.72</v>
      </c>
      <c r="AD17" s="207">
        <v>8.9</v>
      </c>
      <c r="AE17" s="207">
        <v>0</v>
      </c>
      <c r="AF17" s="207">
        <v>0</v>
      </c>
      <c r="AG17" s="207">
        <v>4.78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4.71</v>
      </c>
      <c r="L18" s="207">
        <v>283.10000000000002</v>
      </c>
      <c r="M18" s="207">
        <v>1.22</v>
      </c>
      <c r="N18" s="207">
        <v>1.57</v>
      </c>
      <c r="O18" s="207">
        <v>0</v>
      </c>
      <c r="P18" s="207">
        <v>1.48</v>
      </c>
      <c r="Q18" s="207">
        <v>1.63</v>
      </c>
      <c r="R18" s="207">
        <v>6.82</v>
      </c>
      <c r="S18" s="207">
        <v>4.25</v>
      </c>
      <c r="T18" s="207">
        <v>0.56000000000000005</v>
      </c>
      <c r="U18" s="207">
        <v>0.94</v>
      </c>
      <c r="V18" s="207">
        <v>5.57</v>
      </c>
      <c r="W18" s="207">
        <v>12.33</v>
      </c>
      <c r="X18" s="207">
        <v>36.659999999999997</v>
      </c>
      <c r="Y18" s="207">
        <v>0</v>
      </c>
      <c r="Z18" s="207">
        <v>41.47</v>
      </c>
      <c r="AA18" s="207">
        <v>15.94</v>
      </c>
      <c r="AB18" s="207">
        <v>0</v>
      </c>
      <c r="AC18" s="207">
        <v>0.72</v>
      </c>
      <c r="AD18" s="207">
        <v>8.9</v>
      </c>
      <c r="AE18" s="207">
        <v>0</v>
      </c>
      <c r="AF18" s="207">
        <v>0</v>
      </c>
      <c r="AG18" s="207">
        <v>4.78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4.71</v>
      </c>
      <c r="L19" s="207">
        <v>283.10000000000002</v>
      </c>
      <c r="M19" s="207">
        <v>1.22</v>
      </c>
      <c r="N19" s="207">
        <v>1.57</v>
      </c>
      <c r="O19" s="207">
        <v>0</v>
      </c>
      <c r="P19" s="207">
        <v>1.48</v>
      </c>
      <c r="Q19" s="207">
        <v>1.63</v>
      </c>
      <c r="R19" s="207">
        <v>6.82</v>
      </c>
      <c r="S19" s="207">
        <v>4.25</v>
      </c>
      <c r="T19" s="207">
        <v>0.56000000000000005</v>
      </c>
      <c r="U19" s="207">
        <v>0.94</v>
      </c>
      <c r="V19" s="207">
        <v>5.57</v>
      </c>
      <c r="W19" s="207">
        <v>12.33</v>
      </c>
      <c r="X19" s="207">
        <v>36.659999999999997</v>
      </c>
      <c r="Y19" s="207">
        <v>0</v>
      </c>
      <c r="Z19" s="207">
        <v>41.47</v>
      </c>
      <c r="AA19" s="207">
        <v>15.94</v>
      </c>
      <c r="AB19" s="207">
        <v>0</v>
      </c>
      <c r="AC19" s="207">
        <v>0.63</v>
      </c>
      <c r="AD19" s="207">
        <v>8.9</v>
      </c>
      <c r="AE19" s="207">
        <v>0</v>
      </c>
      <c r="AF19" s="207">
        <v>0</v>
      </c>
      <c r="AG19" s="207">
        <v>4.78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4.71</v>
      </c>
      <c r="L20" s="207">
        <v>283.10000000000002</v>
      </c>
      <c r="M20" s="207">
        <v>1.22</v>
      </c>
      <c r="N20" s="207">
        <v>1.57</v>
      </c>
      <c r="O20" s="207">
        <v>0</v>
      </c>
      <c r="P20" s="207">
        <v>1.48</v>
      </c>
      <c r="Q20" s="207">
        <v>1.65</v>
      </c>
      <c r="R20" s="207">
        <v>9.8000000000000007</v>
      </c>
      <c r="S20" s="207">
        <v>5.46</v>
      </c>
      <c r="T20" s="207">
        <v>0.56000000000000005</v>
      </c>
      <c r="U20" s="207">
        <v>0.94</v>
      </c>
      <c r="V20" s="207">
        <v>5.57</v>
      </c>
      <c r="W20" s="207">
        <v>12.33</v>
      </c>
      <c r="X20" s="207">
        <v>36.659999999999997</v>
      </c>
      <c r="Y20" s="207">
        <v>0</v>
      </c>
      <c r="Z20" s="207">
        <v>41.47</v>
      </c>
      <c r="AA20" s="207">
        <v>15.94</v>
      </c>
      <c r="AB20" s="207">
        <v>0</v>
      </c>
      <c r="AC20" s="207">
        <v>0.63</v>
      </c>
      <c r="AD20" s="207">
        <v>8.9</v>
      </c>
      <c r="AE20" s="207">
        <v>0</v>
      </c>
      <c r="AF20" s="207">
        <v>0</v>
      </c>
      <c r="AG20" s="207">
        <v>4.78</v>
      </c>
      <c r="AH20" s="207">
        <v>0</v>
      </c>
      <c r="AI20" s="207">
        <v>34.700000000000003</v>
      </c>
      <c r="AJ20" s="207">
        <v>0</v>
      </c>
      <c r="AK20" s="207">
        <v>11.08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4.71</v>
      </c>
      <c r="L21" s="207">
        <v>283.10000000000002</v>
      </c>
      <c r="M21" s="207">
        <v>1.22</v>
      </c>
      <c r="N21" s="207">
        <v>1.57</v>
      </c>
      <c r="O21" s="207">
        <v>0</v>
      </c>
      <c r="P21" s="207">
        <v>1.48</v>
      </c>
      <c r="Q21" s="207">
        <v>1.65</v>
      </c>
      <c r="R21" s="207">
        <v>9.8000000000000007</v>
      </c>
      <c r="S21" s="207">
        <v>5.46</v>
      </c>
      <c r="T21" s="207">
        <v>0.56000000000000005</v>
      </c>
      <c r="U21" s="207">
        <v>0.94</v>
      </c>
      <c r="V21" s="207">
        <v>5.57</v>
      </c>
      <c r="W21" s="207">
        <v>12.33</v>
      </c>
      <c r="X21" s="207">
        <v>36.659999999999997</v>
      </c>
      <c r="Y21" s="207">
        <v>0</v>
      </c>
      <c r="Z21" s="207">
        <v>41.47</v>
      </c>
      <c r="AA21" s="207">
        <v>15.94</v>
      </c>
      <c r="AB21" s="207">
        <v>0</v>
      </c>
      <c r="AC21" s="207">
        <v>0.63</v>
      </c>
      <c r="AD21" s="207">
        <v>8.9</v>
      </c>
      <c r="AE21" s="207">
        <v>0</v>
      </c>
      <c r="AF21" s="207">
        <v>0</v>
      </c>
      <c r="AG21" s="207">
        <v>4.78</v>
      </c>
      <c r="AH21" s="207">
        <v>0</v>
      </c>
      <c r="AI21" s="207">
        <v>34.700000000000003</v>
      </c>
      <c r="AJ21" s="207">
        <v>0</v>
      </c>
      <c r="AK21" s="207">
        <v>11.08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4.71</v>
      </c>
      <c r="L22" s="207">
        <v>283.10000000000002</v>
      </c>
      <c r="M22" s="207">
        <v>1.22</v>
      </c>
      <c r="N22" s="207">
        <v>1.57</v>
      </c>
      <c r="O22" s="207">
        <v>0</v>
      </c>
      <c r="P22" s="207">
        <v>1.48</v>
      </c>
      <c r="Q22" s="207">
        <v>1.65</v>
      </c>
      <c r="R22" s="207">
        <v>9.8000000000000007</v>
      </c>
      <c r="S22" s="207">
        <v>5.46</v>
      </c>
      <c r="T22" s="207">
        <v>0.56000000000000005</v>
      </c>
      <c r="U22" s="207">
        <v>0.94</v>
      </c>
      <c r="V22" s="207">
        <v>5.57</v>
      </c>
      <c r="W22" s="207">
        <v>12.33</v>
      </c>
      <c r="X22" s="207">
        <v>36.659999999999997</v>
      </c>
      <c r="Y22" s="207">
        <v>0</v>
      </c>
      <c r="Z22" s="207">
        <v>41.47</v>
      </c>
      <c r="AA22" s="207">
        <v>15.94</v>
      </c>
      <c r="AB22" s="207">
        <v>0</v>
      </c>
      <c r="AC22" s="207">
        <v>0.63</v>
      </c>
      <c r="AD22" s="207">
        <v>8.9</v>
      </c>
      <c r="AE22" s="207">
        <v>0</v>
      </c>
      <c r="AF22" s="207">
        <v>0</v>
      </c>
      <c r="AG22" s="207">
        <v>4.78</v>
      </c>
      <c r="AH22" s="207">
        <v>0</v>
      </c>
      <c r="AI22" s="207">
        <v>34.700000000000003</v>
      </c>
      <c r="AJ22" s="207">
        <v>0</v>
      </c>
      <c r="AK22" s="207">
        <v>11.08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4.74</v>
      </c>
      <c r="L23" s="207">
        <v>283.10000000000002</v>
      </c>
      <c r="M23" s="207">
        <v>1.22</v>
      </c>
      <c r="N23" s="207">
        <v>1.57</v>
      </c>
      <c r="O23" s="207">
        <v>0</v>
      </c>
      <c r="P23" s="207">
        <v>1.48</v>
      </c>
      <c r="Q23" s="207">
        <v>2.67</v>
      </c>
      <c r="R23" s="207">
        <v>9.93</v>
      </c>
      <c r="S23" s="207">
        <v>7.99</v>
      </c>
      <c r="T23" s="207">
        <v>0.56000000000000005</v>
      </c>
      <c r="U23" s="207">
        <v>0.94</v>
      </c>
      <c r="V23" s="207">
        <v>5.57</v>
      </c>
      <c r="W23" s="207">
        <v>12.33</v>
      </c>
      <c r="X23" s="207">
        <v>36.659999999999997</v>
      </c>
      <c r="Y23" s="207">
        <v>0</v>
      </c>
      <c r="Z23" s="207">
        <v>41.47</v>
      </c>
      <c r="AA23" s="207">
        <v>15.94</v>
      </c>
      <c r="AB23" s="207">
        <v>0</v>
      </c>
      <c r="AC23" s="207">
        <v>0.63</v>
      </c>
      <c r="AD23" s="207">
        <v>8.9</v>
      </c>
      <c r="AE23" s="207">
        <v>0</v>
      </c>
      <c r="AF23" s="207">
        <v>0</v>
      </c>
      <c r="AG23" s="207">
        <v>4.78</v>
      </c>
      <c r="AH23" s="207">
        <v>0</v>
      </c>
      <c r="AI23" s="207">
        <v>34.700000000000003</v>
      </c>
      <c r="AJ23" s="207">
        <v>0</v>
      </c>
      <c r="AK23" s="207">
        <v>13.91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9.35</v>
      </c>
      <c r="L24" s="207">
        <v>283.10000000000002</v>
      </c>
      <c r="M24" s="207">
        <v>1.22</v>
      </c>
      <c r="N24" s="207">
        <v>1.57</v>
      </c>
      <c r="O24" s="207">
        <v>0</v>
      </c>
      <c r="P24" s="207">
        <v>1.48</v>
      </c>
      <c r="Q24" s="207">
        <v>3.31</v>
      </c>
      <c r="R24" s="207">
        <v>9.93</v>
      </c>
      <c r="S24" s="207">
        <v>7.99</v>
      </c>
      <c r="T24" s="207">
        <v>0.56000000000000005</v>
      </c>
      <c r="U24" s="207">
        <v>0.94</v>
      </c>
      <c r="V24" s="207">
        <v>5.57</v>
      </c>
      <c r="W24" s="207">
        <v>12.88</v>
      </c>
      <c r="X24" s="207">
        <v>37.450000000000003</v>
      </c>
      <c r="Y24" s="207">
        <v>0</v>
      </c>
      <c r="Z24" s="207">
        <v>41.47</v>
      </c>
      <c r="AA24" s="207">
        <v>15.93</v>
      </c>
      <c r="AB24" s="207">
        <v>0</v>
      </c>
      <c r="AC24" s="207">
        <v>0.72</v>
      </c>
      <c r="AD24" s="207">
        <v>8.9</v>
      </c>
      <c r="AE24" s="207">
        <v>0</v>
      </c>
      <c r="AF24" s="207">
        <v>0</v>
      </c>
      <c r="AG24" s="207">
        <v>4.78</v>
      </c>
      <c r="AH24" s="207">
        <v>0</v>
      </c>
      <c r="AI24" s="207">
        <v>34.700000000000003</v>
      </c>
      <c r="AJ24" s="207">
        <v>0</v>
      </c>
      <c r="AK24" s="207">
        <v>13.91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9.35</v>
      </c>
      <c r="L25" s="207">
        <v>283.10000000000002</v>
      </c>
      <c r="M25" s="207">
        <v>1.22</v>
      </c>
      <c r="N25" s="207">
        <v>1.57</v>
      </c>
      <c r="O25" s="207">
        <v>0</v>
      </c>
      <c r="P25" s="207">
        <v>1.48</v>
      </c>
      <c r="Q25" s="207">
        <v>3.31</v>
      </c>
      <c r="R25" s="207">
        <v>9.93</v>
      </c>
      <c r="S25" s="207">
        <v>7.99</v>
      </c>
      <c r="T25" s="207">
        <v>0.56000000000000005</v>
      </c>
      <c r="U25" s="207">
        <v>0.94</v>
      </c>
      <c r="V25" s="207">
        <v>5.57</v>
      </c>
      <c r="W25" s="207">
        <v>4.01</v>
      </c>
      <c r="X25" s="207">
        <v>1.99</v>
      </c>
      <c r="Y25" s="207">
        <v>0</v>
      </c>
      <c r="Z25" s="207">
        <v>3.29</v>
      </c>
      <c r="AA25" s="207">
        <v>1.08</v>
      </c>
      <c r="AB25" s="207">
        <v>0</v>
      </c>
      <c r="AC25" s="207">
        <v>0.72</v>
      </c>
      <c r="AD25" s="207">
        <v>8.9</v>
      </c>
      <c r="AE25" s="207">
        <v>0</v>
      </c>
      <c r="AF25" s="207">
        <v>0</v>
      </c>
      <c r="AG25" s="207">
        <v>4.78</v>
      </c>
      <c r="AH25" s="207">
        <v>0</v>
      </c>
      <c r="AI25" s="207">
        <v>34.700000000000003</v>
      </c>
      <c r="AJ25" s="207">
        <v>0</v>
      </c>
      <c r="AK25" s="207">
        <v>13.91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6.75</v>
      </c>
      <c r="H26" s="207">
        <v>0</v>
      </c>
      <c r="I26" s="207">
        <v>29.65</v>
      </c>
      <c r="J26" s="207">
        <v>0.34</v>
      </c>
      <c r="K26" s="207">
        <v>1.29</v>
      </c>
      <c r="L26" s="207">
        <v>215.97</v>
      </c>
      <c r="M26" s="207">
        <v>1.22</v>
      </c>
      <c r="N26" s="207">
        <v>1.57</v>
      </c>
      <c r="O26" s="207">
        <v>0</v>
      </c>
      <c r="P26" s="207">
        <v>1.48</v>
      </c>
      <c r="Q26" s="207">
        <v>0.14000000000000001</v>
      </c>
      <c r="R26" s="207">
        <v>0.94</v>
      </c>
      <c r="S26" s="207">
        <v>0.35</v>
      </c>
      <c r="T26" s="207">
        <v>0.56000000000000005</v>
      </c>
      <c r="U26" s="207">
        <v>0.94</v>
      </c>
      <c r="V26" s="207">
        <v>0.24</v>
      </c>
      <c r="W26" s="207">
        <v>3.23</v>
      </c>
      <c r="X26" s="207">
        <v>1.99</v>
      </c>
      <c r="Y26" s="207">
        <v>0</v>
      </c>
      <c r="Z26" s="207">
        <v>3.29</v>
      </c>
      <c r="AA26" s="207">
        <v>1.08</v>
      </c>
      <c r="AB26" s="207">
        <v>0</v>
      </c>
      <c r="AC26" s="207">
        <v>0.72</v>
      </c>
      <c r="AD26" s="207">
        <v>8.9</v>
      </c>
      <c r="AE26" s="207">
        <v>0</v>
      </c>
      <c r="AF26" s="207">
        <v>0</v>
      </c>
      <c r="AG26" s="207">
        <v>4.78</v>
      </c>
      <c r="AH26" s="207">
        <v>0</v>
      </c>
      <c r="AI26" s="207">
        <v>34.700000000000003</v>
      </c>
      <c r="AJ26" s="207">
        <v>0</v>
      </c>
      <c r="AK26" s="207">
        <v>13.91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2.94</v>
      </c>
      <c r="E27" s="207">
        <v>0</v>
      </c>
      <c r="F27" s="207">
        <v>0</v>
      </c>
      <c r="G27" s="207">
        <v>6.75</v>
      </c>
      <c r="H27" s="207">
        <v>0</v>
      </c>
      <c r="I27" s="207">
        <v>29.65</v>
      </c>
      <c r="J27" s="207">
        <v>0.34</v>
      </c>
      <c r="K27" s="207">
        <v>0.73</v>
      </c>
      <c r="L27" s="207">
        <v>111</v>
      </c>
      <c r="M27" s="207">
        <v>1.22</v>
      </c>
      <c r="N27" s="207">
        <v>1.57</v>
      </c>
      <c r="O27" s="207">
        <v>0</v>
      </c>
      <c r="P27" s="207">
        <v>1.48</v>
      </c>
      <c r="Q27" s="207">
        <v>0.14000000000000001</v>
      </c>
      <c r="R27" s="207">
        <v>0.56000000000000005</v>
      </c>
      <c r="S27" s="207">
        <v>0.35</v>
      </c>
      <c r="T27" s="207">
        <v>0.56000000000000005</v>
      </c>
      <c r="U27" s="207">
        <v>0.94</v>
      </c>
      <c r="V27" s="207">
        <v>0.24</v>
      </c>
      <c r="W27" s="207">
        <v>3.92</v>
      </c>
      <c r="X27" s="207">
        <v>1.99</v>
      </c>
      <c r="Y27" s="207">
        <v>0</v>
      </c>
      <c r="Z27" s="207">
        <v>3.29</v>
      </c>
      <c r="AA27" s="207">
        <v>1.08</v>
      </c>
      <c r="AB27" s="207">
        <v>0</v>
      </c>
      <c r="AC27" s="207">
        <v>0.72</v>
      </c>
      <c r="AD27" s="207">
        <v>8.9</v>
      </c>
      <c r="AE27" s="207">
        <v>0</v>
      </c>
      <c r="AF27" s="207">
        <v>0</v>
      </c>
      <c r="AG27" s="207">
        <v>4.78</v>
      </c>
      <c r="AH27" s="207">
        <v>0</v>
      </c>
      <c r="AI27" s="207">
        <v>34.700000000000003</v>
      </c>
      <c r="AJ27" s="207">
        <v>0</v>
      </c>
      <c r="AK27" s="207">
        <v>19.600000000000001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2.94</v>
      </c>
      <c r="E28" s="207">
        <v>0</v>
      </c>
      <c r="F28" s="207">
        <v>0</v>
      </c>
      <c r="G28" s="207">
        <v>6.75</v>
      </c>
      <c r="H28" s="207">
        <v>0</v>
      </c>
      <c r="I28" s="207">
        <v>29.65</v>
      </c>
      <c r="J28" s="207">
        <v>0.34</v>
      </c>
      <c r="K28" s="207">
        <v>0.73</v>
      </c>
      <c r="L28" s="207">
        <v>25.95</v>
      </c>
      <c r="M28" s="207">
        <v>1.22</v>
      </c>
      <c r="N28" s="207">
        <v>1.57</v>
      </c>
      <c r="O28" s="207">
        <v>0</v>
      </c>
      <c r="P28" s="207">
        <v>1.48</v>
      </c>
      <c r="Q28" s="207">
        <v>0.14000000000000001</v>
      </c>
      <c r="R28" s="207">
        <v>0.56000000000000005</v>
      </c>
      <c r="S28" s="207">
        <v>0.35</v>
      </c>
      <c r="T28" s="207">
        <v>0.56000000000000005</v>
      </c>
      <c r="U28" s="207">
        <v>0.94</v>
      </c>
      <c r="V28" s="207">
        <v>0.24</v>
      </c>
      <c r="W28" s="207">
        <v>3.92</v>
      </c>
      <c r="X28" s="207">
        <v>1.99</v>
      </c>
      <c r="Y28" s="207">
        <v>0</v>
      </c>
      <c r="Z28" s="207">
        <v>3.29</v>
      </c>
      <c r="AA28" s="207">
        <v>1.08</v>
      </c>
      <c r="AB28" s="207">
        <v>0</v>
      </c>
      <c r="AC28" s="207">
        <v>0.72</v>
      </c>
      <c r="AD28" s="207">
        <v>8.9</v>
      </c>
      <c r="AE28" s="207">
        <v>0</v>
      </c>
      <c r="AF28" s="207">
        <v>0</v>
      </c>
      <c r="AG28" s="207">
        <v>4.78</v>
      </c>
      <c r="AH28" s="207">
        <v>0</v>
      </c>
      <c r="AI28" s="207">
        <v>34.700000000000003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2.94</v>
      </c>
      <c r="E29" s="207">
        <v>0</v>
      </c>
      <c r="F29" s="207">
        <v>0</v>
      </c>
      <c r="G29" s="207">
        <v>6.75</v>
      </c>
      <c r="H29" s="207">
        <v>0</v>
      </c>
      <c r="I29" s="207">
        <v>29.31</v>
      </c>
      <c r="J29" s="207">
        <v>0.34</v>
      </c>
      <c r="K29" s="207">
        <v>0.73</v>
      </c>
      <c r="L29" s="207">
        <v>25.44</v>
      </c>
      <c r="M29" s="207">
        <v>1.22</v>
      </c>
      <c r="N29" s="207">
        <v>1.57</v>
      </c>
      <c r="O29" s="207">
        <v>0</v>
      </c>
      <c r="P29" s="207">
        <v>1.48</v>
      </c>
      <c r="Q29" s="207">
        <v>0.14000000000000001</v>
      </c>
      <c r="R29" s="207">
        <v>0.56000000000000005</v>
      </c>
      <c r="S29" s="207">
        <v>0.35</v>
      </c>
      <c r="T29" s="207">
        <v>0.56000000000000005</v>
      </c>
      <c r="U29" s="207">
        <v>0.94</v>
      </c>
      <c r="V29" s="207">
        <v>0.24</v>
      </c>
      <c r="W29" s="207">
        <v>3.92</v>
      </c>
      <c r="X29" s="207">
        <v>1.99</v>
      </c>
      <c r="Y29" s="207">
        <v>0</v>
      </c>
      <c r="Z29" s="207">
        <v>3.29</v>
      </c>
      <c r="AA29" s="207">
        <v>1.08</v>
      </c>
      <c r="AB29" s="207">
        <v>0</v>
      </c>
      <c r="AC29" s="207">
        <v>0.72</v>
      </c>
      <c r="AD29" s="207">
        <v>8.9</v>
      </c>
      <c r="AE29" s="207">
        <v>0</v>
      </c>
      <c r="AF29" s="207">
        <v>0</v>
      </c>
      <c r="AG29" s="207">
        <v>6.7</v>
      </c>
      <c r="AH29" s="207">
        <v>0</v>
      </c>
      <c r="AI29" s="207">
        <v>34.700000000000003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2.94</v>
      </c>
      <c r="E30" s="207">
        <v>0</v>
      </c>
      <c r="F30" s="207">
        <v>0</v>
      </c>
      <c r="G30" s="207">
        <v>6.75</v>
      </c>
      <c r="H30" s="207">
        <v>0</v>
      </c>
      <c r="I30" s="207">
        <v>29.31</v>
      </c>
      <c r="J30" s="207">
        <v>0.34</v>
      </c>
      <c r="K30" s="207">
        <v>0.73</v>
      </c>
      <c r="L30" s="207">
        <v>25.44</v>
      </c>
      <c r="M30" s="207">
        <v>1.22</v>
      </c>
      <c r="N30" s="207">
        <v>1.57</v>
      </c>
      <c r="O30" s="207">
        <v>0</v>
      </c>
      <c r="P30" s="207">
        <v>1.48</v>
      </c>
      <c r="Q30" s="207">
        <v>0.14000000000000001</v>
      </c>
      <c r="R30" s="207">
        <v>0.56000000000000005</v>
      </c>
      <c r="S30" s="207">
        <v>0.35</v>
      </c>
      <c r="T30" s="207">
        <v>0.56000000000000005</v>
      </c>
      <c r="U30" s="207">
        <v>0.94</v>
      </c>
      <c r="V30" s="207">
        <v>0.24</v>
      </c>
      <c r="W30" s="207">
        <v>0.69</v>
      </c>
      <c r="X30" s="207">
        <v>1.99</v>
      </c>
      <c r="Y30" s="207">
        <v>0</v>
      </c>
      <c r="Z30" s="207">
        <v>3.29</v>
      </c>
      <c r="AA30" s="207">
        <v>1.08</v>
      </c>
      <c r="AB30" s="207">
        <v>0</v>
      </c>
      <c r="AC30" s="207">
        <v>0.72</v>
      </c>
      <c r="AD30" s="207">
        <v>8.9</v>
      </c>
      <c r="AE30" s="207">
        <v>0</v>
      </c>
      <c r="AF30" s="207">
        <v>0</v>
      </c>
      <c r="AG30" s="207">
        <v>6.7</v>
      </c>
      <c r="AH30" s="207">
        <v>0</v>
      </c>
      <c r="AI30" s="207">
        <v>34.700000000000003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2.94</v>
      </c>
      <c r="E31" s="207">
        <v>0</v>
      </c>
      <c r="F31" s="207">
        <v>0</v>
      </c>
      <c r="G31" s="207">
        <v>6.75</v>
      </c>
      <c r="H31" s="207">
        <v>0</v>
      </c>
      <c r="I31" s="207">
        <v>29.31</v>
      </c>
      <c r="J31" s="207">
        <v>0.34</v>
      </c>
      <c r="K31" s="207">
        <v>0.73</v>
      </c>
      <c r="L31" s="207">
        <v>25.44</v>
      </c>
      <c r="M31" s="207">
        <v>1.22</v>
      </c>
      <c r="N31" s="207">
        <v>1.57</v>
      </c>
      <c r="O31" s="207">
        <v>0</v>
      </c>
      <c r="P31" s="207">
        <v>1.48</v>
      </c>
      <c r="Q31" s="207">
        <v>0.14000000000000001</v>
      </c>
      <c r="R31" s="207">
        <v>0.56000000000000005</v>
      </c>
      <c r="S31" s="207">
        <v>0.35</v>
      </c>
      <c r="T31" s="207">
        <v>0.56000000000000005</v>
      </c>
      <c r="U31" s="207">
        <v>0.94</v>
      </c>
      <c r="V31" s="207">
        <v>0.24</v>
      </c>
      <c r="W31" s="207">
        <v>3.92</v>
      </c>
      <c r="X31" s="207">
        <v>1.99</v>
      </c>
      <c r="Y31" s="207">
        <v>0</v>
      </c>
      <c r="Z31" s="207">
        <v>3.29</v>
      </c>
      <c r="AA31" s="207">
        <v>1.08</v>
      </c>
      <c r="AB31" s="207">
        <v>0</v>
      </c>
      <c r="AC31" s="207">
        <v>0.72</v>
      </c>
      <c r="AD31" s="207">
        <v>8.9</v>
      </c>
      <c r="AE31" s="207">
        <v>0</v>
      </c>
      <c r="AF31" s="207">
        <v>0</v>
      </c>
      <c r="AG31" s="207">
        <v>6.7</v>
      </c>
      <c r="AH31" s="207">
        <v>0</v>
      </c>
      <c r="AI31" s="207">
        <v>34.700000000000003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2.94</v>
      </c>
      <c r="E32" s="207">
        <v>0</v>
      </c>
      <c r="F32" s="207">
        <v>0</v>
      </c>
      <c r="G32" s="207">
        <v>6.75</v>
      </c>
      <c r="H32" s="207">
        <v>0</v>
      </c>
      <c r="I32" s="207">
        <v>29.31</v>
      </c>
      <c r="J32" s="207">
        <v>0.34</v>
      </c>
      <c r="K32" s="207">
        <v>0.73</v>
      </c>
      <c r="L32" s="207">
        <v>25.44</v>
      </c>
      <c r="M32" s="207">
        <v>1.22</v>
      </c>
      <c r="N32" s="207">
        <v>1.57</v>
      </c>
      <c r="O32" s="207">
        <v>0</v>
      </c>
      <c r="P32" s="207">
        <v>1.48</v>
      </c>
      <c r="Q32" s="207">
        <v>0.14000000000000001</v>
      </c>
      <c r="R32" s="207">
        <v>0.56000000000000005</v>
      </c>
      <c r="S32" s="207">
        <v>0.35</v>
      </c>
      <c r="T32" s="207">
        <v>0.56000000000000005</v>
      </c>
      <c r="U32" s="207">
        <v>0.94</v>
      </c>
      <c r="V32" s="207">
        <v>0.24</v>
      </c>
      <c r="W32" s="207">
        <v>3.92</v>
      </c>
      <c r="X32" s="207">
        <v>1.99</v>
      </c>
      <c r="Y32" s="207">
        <v>0</v>
      </c>
      <c r="Z32" s="207">
        <v>3.29</v>
      </c>
      <c r="AA32" s="207">
        <v>1.08</v>
      </c>
      <c r="AB32" s="207">
        <v>0</v>
      </c>
      <c r="AC32" s="207">
        <v>0.72</v>
      </c>
      <c r="AD32" s="207">
        <v>8.9</v>
      </c>
      <c r="AE32" s="207">
        <v>0</v>
      </c>
      <c r="AF32" s="207">
        <v>0</v>
      </c>
      <c r="AG32" s="207">
        <v>6.7</v>
      </c>
      <c r="AH32" s="207">
        <v>0</v>
      </c>
      <c r="AI32" s="207">
        <v>34.700000000000003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2.94</v>
      </c>
      <c r="E33" s="207">
        <v>0</v>
      </c>
      <c r="F33" s="207">
        <v>0</v>
      </c>
      <c r="G33" s="207">
        <v>6.75</v>
      </c>
      <c r="H33" s="207">
        <v>0</v>
      </c>
      <c r="I33" s="207">
        <v>29.31</v>
      </c>
      <c r="J33" s="207">
        <v>0.34</v>
      </c>
      <c r="K33" s="207">
        <v>0.73</v>
      </c>
      <c r="L33" s="207">
        <v>25.44</v>
      </c>
      <c r="M33" s="207">
        <v>1.22</v>
      </c>
      <c r="N33" s="207">
        <v>1.57</v>
      </c>
      <c r="O33" s="207">
        <v>0</v>
      </c>
      <c r="P33" s="207">
        <v>1.48</v>
      </c>
      <c r="Q33" s="207">
        <v>0.08</v>
      </c>
      <c r="R33" s="207">
        <v>0.56000000000000005</v>
      </c>
      <c r="S33" s="207">
        <v>0.35</v>
      </c>
      <c r="T33" s="207">
        <v>0.56000000000000005</v>
      </c>
      <c r="U33" s="207">
        <v>0.94</v>
      </c>
      <c r="V33" s="207">
        <v>0.24</v>
      </c>
      <c r="W33" s="207">
        <v>3.92</v>
      </c>
      <c r="X33" s="207">
        <v>1.99</v>
      </c>
      <c r="Y33" s="207">
        <v>0</v>
      </c>
      <c r="Z33" s="207">
        <v>3.29</v>
      </c>
      <c r="AA33" s="207">
        <v>1.08</v>
      </c>
      <c r="AB33" s="207">
        <v>0</v>
      </c>
      <c r="AC33" s="207">
        <v>0.72</v>
      </c>
      <c r="AD33" s="207">
        <v>8.9</v>
      </c>
      <c r="AE33" s="207">
        <v>0</v>
      </c>
      <c r="AF33" s="207">
        <v>0</v>
      </c>
      <c r="AG33" s="207">
        <v>6.7</v>
      </c>
      <c r="AH33" s="207">
        <v>0</v>
      </c>
      <c r="AI33" s="207">
        <v>34.700000000000003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2.94</v>
      </c>
      <c r="E34" s="207">
        <v>0</v>
      </c>
      <c r="F34" s="207">
        <v>0</v>
      </c>
      <c r="G34" s="207">
        <v>6.75</v>
      </c>
      <c r="H34" s="207">
        <v>0</v>
      </c>
      <c r="I34" s="207">
        <v>29.31</v>
      </c>
      <c r="J34" s="207">
        <v>0.34</v>
      </c>
      <c r="K34" s="207">
        <v>0.73</v>
      </c>
      <c r="L34" s="207">
        <v>25.44</v>
      </c>
      <c r="M34" s="207">
        <v>1.22</v>
      </c>
      <c r="N34" s="207">
        <v>1.57</v>
      </c>
      <c r="O34" s="207">
        <v>0</v>
      </c>
      <c r="P34" s="207">
        <v>1.48</v>
      </c>
      <c r="Q34" s="207">
        <v>0.06</v>
      </c>
      <c r="R34" s="207">
        <v>0.56000000000000005</v>
      </c>
      <c r="S34" s="207">
        <v>0.35</v>
      </c>
      <c r="T34" s="207">
        <v>0.56000000000000005</v>
      </c>
      <c r="U34" s="207">
        <v>0.94</v>
      </c>
      <c r="V34" s="207">
        <v>0.24</v>
      </c>
      <c r="W34" s="207">
        <v>3.92</v>
      </c>
      <c r="X34" s="207">
        <v>1.99</v>
      </c>
      <c r="Y34" s="207">
        <v>0</v>
      </c>
      <c r="Z34" s="207">
        <v>3.29</v>
      </c>
      <c r="AA34" s="207">
        <v>1.08</v>
      </c>
      <c r="AB34" s="207">
        <v>0</v>
      </c>
      <c r="AC34" s="207">
        <v>0.72</v>
      </c>
      <c r="AD34" s="207">
        <v>8.9</v>
      </c>
      <c r="AE34" s="207">
        <v>0</v>
      </c>
      <c r="AF34" s="207">
        <v>0</v>
      </c>
      <c r="AG34" s="207">
        <v>6.7</v>
      </c>
      <c r="AH34" s="207">
        <v>0</v>
      </c>
      <c r="AI34" s="207">
        <v>34.700000000000003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2.94</v>
      </c>
      <c r="E35" s="207">
        <v>0</v>
      </c>
      <c r="F35" s="207">
        <v>0</v>
      </c>
      <c r="G35" s="207">
        <v>6.75</v>
      </c>
      <c r="H35" s="207">
        <v>0</v>
      </c>
      <c r="I35" s="207">
        <v>29.31</v>
      </c>
      <c r="J35" s="207">
        <v>0.34</v>
      </c>
      <c r="K35" s="207">
        <v>0.73</v>
      </c>
      <c r="L35" s="207">
        <v>25.44</v>
      </c>
      <c r="M35" s="207">
        <v>1.22</v>
      </c>
      <c r="N35" s="207">
        <v>1.57</v>
      </c>
      <c r="O35" s="207">
        <v>0</v>
      </c>
      <c r="P35" s="207">
        <v>1.48</v>
      </c>
      <c r="Q35" s="207">
        <v>0.05</v>
      </c>
      <c r="R35" s="207">
        <v>0.56000000000000005</v>
      </c>
      <c r="S35" s="207">
        <v>0.35</v>
      </c>
      <c r="T35" s="207">
        <v>0.56000000000000005</v>
      </c>
      <c r="U35" s="207">
        <v>0.94</v>
      </c>
      <c r="V35" s="207">
        <v>0.24</v>
      </c>
      <c r="W35" s="207">
        <v>3.92</v>
      </c>
      <c r="X35" s="207">
        <v>1.99</v>
      </c>
      <c r="Y35" s="207">
        <v>0</v>
      </c>
      <c r="Z35" s="207">
        <v>3.29</v>
      </c>
      <c r="AA35" s="207">
        <v>1.08</v>
      </c>
      <c r="AB35" s="207">
        <v>0</v>
      </c>
      <c r="AC35" s="207">
        <v>0.72</v>
      </c>
      <c r="AD35" s="207">
        <v>8.9</v>
      </c>
      <c r="AE35" s="207">
        <v>0</v>
      </c>
      <c r="AF35" s="207">
        <v>0</v>
      </c>
      <c r="AG35" s="207">
        <v>6.7</v>
      </c>
      <c r="AH35" s="207">
        <v>0</v>
      </c>
      <c r="AI35" s="207">
        <v>34.700000000000003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2.94</v>
      </c>
      <c r="E36" s="207">
        <v>0</v>
      </c>
      <c r="F36" s="207">
        <v>0</v>
      </c>
      <c r="G36" s="207">
        <v>6.75</v>
      </c>
      <c r="H36" s="207">
        <v>0</v>
      </c>
      <c r="I36" s="207">
        <v>28.97</v>
      </c>
      <c r="J36" s="207">
        <v>0.34</v>
      </c>
      <c r="K36" s="207">
        <v>0.73</v>
      </c>
      <c r="L36" s="207">
        <v>25.44</v>
      </c>
      <c r="M36" s="207">
        <v>1.22</v>
      </c>
      <c r="N36" s="207">
        <v>1.57</v>
      </c>
      <c r="O36" s="207">
        <v>0</v>
      </c>
      <c r="P36" s="207">
        <v>1.48</v>
      </c>
      <c r="Q36" s="207">
        <v>0.05</v>
      </c>
      <c r="R36" s="207">
        <v>0.56000000000000005</v>
      </c>
      <c r="S36" s="207">
        <v>0.35</v>
      </c>
      <c r="T36" s="207">
        <v>0.56000000000000005</v>
      </c>
      <c r="U36" s="207">
        <v>0.94</v>
      </c>
      <c r="V36" s="207">
        <v>0.24</v>
      </c>
      <c r="W36" s="207">
        <v>3.92</v>
      </c>
      <c r="X36" s="207">
        <v>1.99</v>
      </c>
      <c r="Y36" s="207">
        <v>0</v>
      </c>
      <c r="Z36" s="207">
        <v>3.29</v>
      </c>
      <c r="AA36" s="207">
        <v>1.08</v>
      </c>
      <c r="AB36" s="207">
        <v>0</v>
      </c>
      <c r="AC36" s="207">
        <v>0.72</v>
      </c>
      <c r="AD36" s="207">
        <v>8.9</v>
      </c>
      <c r="AE36" s="207">
        <v>0</v>
      </c>
      <c r="AF36" s="207">
        <v>0</v>
      </c>
      <c r="AG36" s="207">
        <v>6.7</v>
      </c>
      <c r="AH36" s="207">
        <v>0</v>
      </c>
      <c r="AI36" s="207">
        <v>34.700000000000003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2.94</v>
      </c>
      <c r="E37" s="207">
        <v>0</v>
      </c>
      <c r="F37" s="207">
        <v>0</v>
      </c>
      <c r="G37" s="207">
        <v>6.75</v>
      </c>
      <c r="H37" s="207">
        <v>0</v>
      </c>
      <c r="I37" s="207">
        <v>28.97</v>
      </c>
      <c r="J37" s="207">
        <v>0.34</v>
      </c>
      <c r="K37" s="207">
        <v>0.73</v>
      </c>
      <c r="L37" s="207">
        <v>25.44</v>
      </c>
      <c r="M37" s="207">
        <v>1.22</v>
      </c>
      <c r="N37" s="207">
        <v>1.57</v>
      </c>
      <c r="O37" s="207">
        <v>0</v>
      </c>
      <c r="P37" s="207">
        <v>1.48</v>
      </c>
      <c r="Q37" s="207">
        <v>0.05</v>
      </c>
      <c r="R37" s="207">
        <v>0.56000000000000005</v>
      </c>
      <c r="S37" s="207">
        <v>0.35</v>
      </c>
      <c r="T37" s="207">
        <v>0.56000000000000005</v>
      </c>
      <c r="U37" s="207">
        <v>0.94</v>
      </c>
      <c r="V37" s="207">
        <v>0.24</v>
      </c>
      <c r="W37" s="207">
        <v>3.92</v>
      </c>
      <c r="X37" s="207">
        <v>1.99</v>
      </c>
      <c r="Y37" s="207">
        <v>0</v>
      </c>
      <c r="Z37" s="207">
        <v>3.29</v>
      </c>
      <c r="AA37" s="207">
        <v>1.08</v>
      </c>
      <c r="AB37" s="207">
        <v>0</v>
      </c>
      <c r="AC37" s="207">
        <v>0.72</v>
      </c>
      <c r="AD37" s="207">
        <v>8.9</v>
      </c>
      <c r="AE37" s="207">
        <v>0</v>
      </c>
      <c r="AF37" s="207">
        <v>0</v>
      </c>
      <c r="AG37" s="207">
        <v>6.7</v>
      </c>
      <c r="AH37" s="207">
        <v>0</v>
      </c>
      <c r="AI37" s="207">
        <v>34.700000000000003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2.94</v>
      </c>
      <c r="E38" s="207">
        <v>0</v>
      </c>
      <c r="F38" s="207">
        <v>0</v>
      </c>
      <c r="G38" s="207">
        <v>6.75</v>
      </c>
      <c r="H38" s="207">
        <v>0</v>
      </c>
      <c r="I38" s="207">
        <v>28.97</v>
      </c>
      <c r="J38" s="207">
        <v>0.34</v>
      </c>
      <c r="K38" s="207">
        <v>0.73</v>
      </c>
      <c r="L38" s="207">
        <v>25.44</v>
      </c>
      <c r="M38" s="207">
        <v>1.22</v>
      </c>
      <c r="N38" s="207">
        <v>1.57</v>
      </c>
      <c r="O38" s="207">
        <v>0</v>
      </c>
      <c r="P38" s="207">
        <v>1.48</v>
      </c>
      <c r="Q38" s="207">
        <v>0.05</v>
      </c>
      <c r="R38" s="207">
        <v>0.56000000000000005</v>
      </c>
      <c r="S38" s="207">
        <v>0.35</v>
      </c>
      <c r="T38" s="207">
        <v>0.56000000000000005</v>
      </c>
      <c r="U38" s="207">
        <v>0.94</v>
      </c>
      <c r="V38" s="207">
        <v>0.24</v>
      </c>
      <c r="W38" s="207">
        <v>3.92</v>
      </c>
      <c r="X38" s="207">
        <v>1.99</v>
      </c>
      <c r="Y38" s="207">
        <v>0</v>
      </c>
      <c r="Z38" s="207">
        <v>3.29</v>
      </c>
      <c r="AA38" s="207">
        <v>1.08</v>
      </c>
      <c r="AB38" s="207">
        <v>0</v>
      </c>
      <c r="AC38" s="207">
        <v>0.72</v>
      </c>
      <c r="AD38" s="207">
        <v>8.9</v>
      </c>
      <c r="AE38" s="207">
        <v>0</v>
      </c>
      <c r="AF38" s="207">
        <v>0</v>
      </c>
      <c r="AG38" s="207">
        <v>6.7</v>
      </c>
      <c r="AH38" s="207">
        <v>0</v>
      </c>
      <c r="AI38" s="207">
        <v>34.700000000000003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2.94</v>
      </c>
      <c r="E39" s="207">
        <v>0</v>
      </c>
      <c r="F39" s="207">
        <v>0</v>
      </c>
      <c r="G39" s="207">
        <v>6.75</v>
      </c>
      <c r="H39" s="207">
        <v>0</v>
      </c>
      <c r="I39" s="207">
        <v>28.97</v>
      </c>
      <c r="J39" s="207">
        <v>0.34</v>
      </c>
      <c r="K39" s="207">
        <v>0.78</v>
      </c>
      <c r="L39" s="207">
        <v>25.44</v>
      </c>
      <c r="M39" s="207">
        <v>1.22</v>
      </c>
      <c r="N39" s="207">
        <v>1.57</v>
      </c>
      <c r="O39" s="207">
        <v>0</v>
      </c>
      <c r="P39" s="207">
        <v>1.48</v>
      </c>
      <c r="Q39" s="207">
        <v>0.05</v>
      </c>
      <c r="R39" s="207">
        <v>0.56000000000000005</v>
      </c>
      <c r="S39" s="207">
        <v>0.35</v>
      </c>
      <c r="T39" s="207">
        <v>0.56000000000000005</v>
      </c>
      <c r="U39" s="207">
        <v>0.94</v>
      </c>
      <c r="V39" s="207">
        <v>0.24</v>
      </c>
      <c r="W39" s="207">
        <v>3.92</v>
      </c>
      <c r="X39" s="207">
        <v>1.99</v>
      </c>
      <c r="Y39" s="207">
        <v>0</v>
      </c>
      <c r="Z39" s="207">
        <v>3.29</v>
      </c>
      <c r="AA39" s="207">
        <v>1.08</v>
      </c>
      <c r="AB39" s="207">
        <v>0</v>
      </c>
      <c r="AC39" s="207">
        <v>0.72</v>
      </c>
      <c r="AD39" s="207">
        <v>8.9</v>
      </c>
      <c r="AE39" s="207">
        <v>0</v>
      </c>
      <c r="AF39" s="207">
        <v>0</v>
      </c>
      <c r="AG39" s="207">
        <v>6.7</v>
      </c>
      <c r="AH39" s="207">
        <v>0</v>
      </c>
      <c r="AI39" s="207">
        <v>34.700000000000003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2.94</v>
      </c>
      <c r="E40" s="207">
        <v>0</v>
      </c>
      <c r="F40" s="207">
        <v>0</v>
      </c>
      <c r="G40" s="207">
        <v>6.75</v>
      </c>
      <c r="H40" s="207">
        <v>0</v>
      </c>
      <c r="I40" s="207">
        <v>28.97</v>
      </c>
      <c r="J40" s="207">
        <v>0.34</v>
      </c>
      <c r="K40" s="207">
        <v>0.78</v>
      </c>
      <c r="L40" s="207">
        <v>25.44</v>
      </c>
      <c r="M40" s="207">
        <v>1.22</v>
      </c>
      <c r="N40" s="207">
        <v>1.57</v>
      </c>
      <c r="O40" s="207">
        <v>0</v>
      </c>
      <c r="P40" s="207">
        <v>1.48</v>
      </c>
      <c r="Q40" s="207">
        <v>0.05</v>
      </c>
      <c r="R40" s="207">
        <v>0.56000000000000005</v>
      </c>
      <c r="S40" s="207">
        <v>0.35</v>
      </c>
      <c r="T40" s="207">
        <v>0.56000000000000005</v>
      </c>
      <c r="U40" s="207">
        <v>0.94</v>
      </c>
      <c r="V40" s="207">
        <v>0.24</v>
      </c>
      <c r="W40" s="207">
        <v>3.92</v>
      </c>
      <c r="X40" s="207">
        <v>1.99</v>
      </c>
      <c r="Y40" s="207">
        <v>0</v>
      </c>
      <c r="Z40" s="207">
        <v>3.29</v>
      </c>
      <c r="AA40" s="207">
        <v>1.08</v>
      </c>
      <c r="AB40" s="207">
        <v>0</v>
      </c>
      <c r="AC40" s="207">
        <v>0.72</v>
      </c>
      <c r="AD40" s="207">
        <v>8.9</v>
      </c>
      <c r="AE40" s="207">
        <v>0</v>
      </c>
      <c r="AF40" s="207">
        <v>0</v>
      </c>
      <c r="AG40" s="207">
        <v>6.7</v>
      </c>
      <c r="AH40" s="207">
        <v>0</v>
      </c>
      <c r="AI40" s="207">
        <v>34.700000000000003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2.94</v>
      </c>
      <c r="E41" s="207">
        <v>0</v>
      </c>
      <c r="F41" s="207">
        <v>0</v>
      </c>
      <c r="G41" s="207">
        <v>6.75</v>
      </c>
      <c r="H41" s="207">
        <v>0</v>
      </c>
      <c r="I41" s="207">
        <v>28.97</v>
      </c>
      <c r="J41" s="207">
        <v>0.34</v>
      </c>
      <c r="K41" s="207">
        <v>0.78</v>
      </c>
      <c r="L41" s="207">
        <v>25.44</v>
      </c>
      <c r="M41" s="207">
        <v>1.22</v>
      </c>
      <c r="N41" s="207">
        <v>1.57</v>
      </c>
      <c r="O41" s="207">
        <v>0</v>
      </c>
      <c r="P41" s="207">
        <v>1.48</v>
      </c>
      <c r="Q41" s="207">
        <v>0.05</v>
      </c>
      <c r="R41" s="207">
        <v>0.56000000000000005</v>
      </c>
      <c r="S41" s="207">
        <v>0.35</v>
      </c>
      <c r="T41" s="207">
        <v>0.56000000000000005</v>
      </c>
      <c r="U41" s="207">
        <v>0.94</v>
      </c>
      <c r="V41" s="207">
        <v>0.24</v>
      </c>
      <c r="W41" s="207">
        <v>3.92</v>
      </c>
      <c r="X41" s="207">
        <v>1.99</v>
      </c>
      <c r="Y41" s="207">
        <v>0</v>
      </c>
      <c r="Z41" s="207">
        <v>3.29</v>
      </c>
      <c r="AA41" s="207">
        <v>1.08</v>
      </c>
      <c r="AB41" s="207">
        <v>0</v>
      </c>
      <c r="AC41" s="207">
        <v>0.72</v>
      </c>
      <c r="AD41" s="207">
        <v>8.9</v>
      </c>
      <c r="AE41" s="207">
        <v>0</v>
      </c>
      <c r="AF41" s="207">
        <v>0</v>
      </c>
      <c r="AG41" s="207">
        <v>6.7</v>
      </c>
      <c r="AH41" s="207">
        <v>0</v>
      </c>
      <c r="AI41" s="207">
        <v>34.700000000000003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2.94</v>
      </c>
      <c r="E42" s="207">
        <v>0</v>
      </c>
      <c r="F42" s="207">
        <v>0</v>
      </c>
      <c r="G42" s="207">
        <v>6.75</v>
      </c>
      <c r="H42" s="207">
        <v>0</v>
      </c>
      <c r="I42" s="207">
        <v>28.97</v>
      </c>
      <c r="J42" s="207">
        <v>0.34</v>
      </c>
      <c r="K42" s="207">
        <v>0.78</v>
      </c>
      <c r="L42" s="207">
        <v>25.44</v>
      </c>
      <c r="M42" s="207">
        <v>1.22</v>
      </c>
      <c r="N42" s="207">
        <v>1.57</v>
      </c>
      <c r="O42" s="207">
        <v>0</v>
      </c>
      <c r="P42" s="207">
        <v>1.48</v>
      </c>
      <c r="Q42" s="207">
        <v>0.05</v>
      </c>
      <c r="R42" s="207">
        <v>0.56000000000000005</v>
      </c>
      <c r="S42" s="207">
        <v>0.35</v>
      </c>
      <c r="T42" s="207">
        <v>0.56000000000000005</v>
      </c>
      <c r="U42" s="207">
        <v>0.94</v>
      </c>
      <c r="V42" s="207">
        <v>0.24</v>
      </c>
      <c r="W42" s="207">
        <v>3.92</v>
      </c>
      <c r="X42" s="207">
        <v>1.99</v>
      </c>
      <c r="Y42" s="207">
        <v>0</v>
      </c>
      <c r="Z42" s="207">
        <v>3.29</v>
      </c>
      <c r="AA42" s="207">
        <v>1.08</v>
      </c>
      <c r="AB42" s="207">
        <v>0</v>
      </c>
      <c r="AC42" s="207">
        <v>0.72</v>
      </c>
      <c r="AD42" s="207">
        <v>8.9</v>
      </c>
      <c r="AE42" s="207">
        <v>0</v>
      </c>
      <c r="AF42" s="207">
        <v>0</v>
      </c>
      <c r="AG42" s="207">
        <v>6.7</v>
      </c>
      <c r="AH42" s="207">
        <v>0</v>
      </c>
      <c r="AI42" s="207">
        <v>34.700000000000003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2.94</v>
      </c>
      <c r="E43" s="207">
        <v>0</v>
      </c>
      <c r="F43" s="207">
        <v>0</v>
      </c>
      <c r="G43" s="207">
        <v>6.75</v>
      </c>
      <c r="H43" s="207">
        <v>0</v>
      </c>
      <c r="I43" s="207">
        <v>28.97</v>
      </c>
      <c r="J43" s="207">
        <v>0.34</v>
      </c>
      <c r="K43" s="207">
        <v>0.78</v>
      </c>
      <c r="L43" s="207">
        <v>25.44</v>
      </c>
      <c r="M43" s="207">
        <v>1.22</v>
      </c>
      <c r="N43" s="207">
        <v>1.57</v>
      </c>
      <c r="O43" s="207">
        <v>0</v>
      </c>
      <c r="P43" s="207">
        <v>1.48</v>
      </c>
      <c r="Q43" s="207">
        <v>0.05</v>
      </c>
      <c r="R43" s="207">
        <v>0.56000000000000005</v>
      </c>
      <c r="S43" s="207">
        <v>0.35</v>
      </c>
      <c r="T43" s="207">
        <v>0.56000000000000005</v>
      </c>
      <c r="U43" s="207">
        <v>0.94</v>
      </c>
      <c r="V43" s="207">
        <v>0.24</v>
      </c>
      <c r="W43" s="207">
        <v>3.91</v>
      </c>
      <c r="X43" s="207">
        <v>1.99</v>
      </c>
      <c r="Y43" s="207">
        <v>0</v>
      </c>
      <c r="Z43" s="207">
        <v>3.29</v>
      </c>
      <c r="AA43" s="207">
        <v>1.08</v>
      </c>
      <c r="AB43" s="207">
        <v>0</v>
      </c>
      <c r="AC43" s="207">
        <v>0.72</v>
      </c>
      <c r="AD43" s="207">
        <v>8.9</v>
      </c>
      <c r="AE43" s="207">
        <v>0</v>
      </c>
      <c r="AF43" s="207">
        <v>0</v>
      </c>
      <c r="AG43" s="207">
        <v>6.7</v>
      </c>
      <c r="AH43" s="207">
        <v>0</v>
      </c>
      <c r="AI43" s="207">
        <v>34.700000000000003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2.94</v>
      </c>
      <c r="E44" s="207">
        <v>0</v>
      </c>
      <c r="F44" s="207">
        <v>0</v>
      </c>
      <c r="G44" s="207">
        <v>6.75</v>
      </c>
      <c r="H44" s="207">
        <v>0</v>
      </c>
      <c r="I44" s="207">
        <v>28.97</v>
      </c>
      <c r="J44" s="207">
        <v>0.34</v>
      </c>
      <c r="K44" s="207">
        <v>0.78</v>
      </c>
      <c r="L44" s="207">
        <v>25.44</v>
      </c>
      <c r="M44" s="207">
        <v>1.22</v>
      </c>
      <c r="N44" s="207">
        <v>1.57</v>
      </c>
      <c r="O44" s="207">
        <v>0</v>
      </c>
      <c r="P44" s="207">
        <v>1.48</v>
      </c>
      <c r="Q44" s="207">
        <v>0.05</v>
      </c>
      <c r="R44" s="207">
        <v>0.56000000000000005</v>
      </c>
      <c r="S44" s="207">
        <v>0.35</v>
      </c>
      <c r="T44" s="207">
        <v>0.56000000000000005</v>
      </c>
      <c r="U44" s="207">
        <v>0.94</v>
      </c>
      <c r="V44" s="207">
        <v>0.24</v>
      </c>
      <c r="W44" s="207">
        <v>3.9</v>
      </c>
      <c r="X44" s="207">
        <v>1.99</v>
      </c>
      <c r="Y44" s="207">
        <v>0</v>
      </c>
      <c r="Z44" s="207">
        <v>3.29</v>
      </c>
      <c r="AA44" s="207">
        <v>1.08</v>
      </c>
      <c r="AB44" s="207">
        <v>0</v>
      </c>
      <c r="AC44" s="207">
        <v>0.72</v>
      </c>
      <c r="AD44" s="207">
        <v>8.9</v>
      </c>
      <c r="AE44" s="207">
        <v>0</v>
      </c>
      <c r="AF44" s="207">
        <v>0</v>
      </c>
      <c r="AG44" s="207">
        <v>6.7</v>
      </c>
      <c r="AH44" s="207">
        <v>0</v>
      </c>
      <c r="AI44" s="207">
        <v>34.700000000000003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2.94</v>
      </c>
      <c r="E45" s="207">
        <v>0</v>
      </c>
      <c r="F45" s="207">
        <v>0</v>
      </c>
      <c r="G45" s="207">
        <v>6.75</v>
      </c>
      <c r="H45" s="207">
        <v>0</v>
      </c>
      <c r="I45" s="207">
        <v>28.97</v>
      </c>
      <c r="J45" s="207">
        <v>0.34</v>
      </c>
      <c r="K45" s="207">
        <v>0.78</v>
      </c>
      <c r="L45" s="207">
        <v>25.44</v>
      </c>
      <c r="M45" s="207">
        <v>1.22</v>
      </c>
      <c r="N45" s="207">
        <v>1.57</v>
      </c>
      <c r="O45" s="207">
        <v>0</v>
      </c>
      <c r="P45" s="207">
        <v>1.48</v>
      </c>
      <c r="Q45" s="207">
        <v>0.05</v>
      </c>
      <c r="R45" s="207">
        <v>0.56000000000000005</v>
      </c>
      <c r="S45" s="207">
        <v>0.35</v>
      </c>
      <c r="T45" s="207">
        <v>0.56000000000000005</v>
      </c>
      <c r="U45" s="207">
        <v>0.94</v>
      </c>
      <c r="V45" s="207">
        <v>0.24</v>
      </c>
      <c r="W45" s="207">
        <v>3.92</v>
      </c>
      <c r="X45" s="207">
        <v>1.99</v>
      </c>
      <c r="Y45" s="207">
        <v>0</v>
      </c>
      <c r="Z45" s="207">
        <v>3.29</v>
      </c>
      <c r="AA45" s="207">
        <v>1.08</v>
      </c>
      <c r="AB45" s="207">
        <v>0</v>
      </c>
      <c r="AC45" s="207">
        <v>0.72</v>
      </c>
      <c r="AD45" s="207">
        <v>8.9</v>
      </c>
      <c r="AE45" s="207">
        <v>0</v>
      </c>
      <c r="AF45" s="207">
        <v>0</v>
      </c>
      <c r="AG45" s="207">
        <v>6.7</v>
      </c>
      <c r="AH45" s="207">
        <v>0</v>
      </c>
      <c r="AI45" s="207">
        <v>34.700000000000003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2.94</v>
      </c>
      <c r="E46" s="207">
        <v>0</v>
      </c>
      <c r="F46" s="207">
        <v>0</v>
      </c>
      <c r="G46" s="207">
        <v>6.75</v>
      </c>
      <c r="H46" s="207">
        <v>0</v>
      </c>
      <c r="I46" s="207">
        <v>28.97</v>
      </c>
      <c r="J46" s="207">
        <v>0.34</v>
      </c>
      <c r="K46" s="207">
        <v>0.78</v>
      </c>
      <c r="L46" s="207">
        <v>25.44</v>
      </c>
      <c r="M46" s="207">
        <v>1.22</v>
      </c>
      <c r="N46" s="207">
        <v>1.57</v>
      </c>
      <c r="O46" s="207">
        <v>0</v>
      </c>
      <c r="P46" s="207">
        <v>1.48</v>
      </c>
      <c r="Q46" s="207">
        <v>0.05</v>
      </c>
      <c r="R46" s="207">
        <v>0.56000000000000005</v>
      </c>
      <c r="S46" s="207">
        <v>0.35</v>
      </c>
      <c r="T46" s="207">
        <v>0.56000000000000005</v>
      </c>
      <c r="U46" s="207">
        <v>0.94</v>
      </c>
      <c r="V46" s="207">
        <v>0.24</v>
      </c>
      <c r="W46" s="207">
        <v>3.92</v>
      </c>
      <c r="X46" s="207">
        <v>1.99</v>
      </c>
      <c r="Y46" s="207">
        <v>0</v>
      </c>
      <c r="Z46" s="207">
        <v>3.29</v>
      </c>
      <c r="AA46" s="207">
        <v>1.08</v>
      </c>
      <c r="AB46" s="207">
        <v>0</v>
      </c>
      <c r="AC46" s="207">
        <v>0.72</v>
      </c>
      <c r="AD46" s="207">
        <v>8.9</v>
      </c>
      <c r="AE46" s="207">
        <v>0</v>
      </c>
      <c r="AF46" s="207">
        <v>0</v>
      </c>
      <c r="AG46" s="207">
        <v>6.7</v>
      </c>
      <c r="AH46" s="207">
        <v>0</v>
      </c>
      <c r="AI46" s="207">
        <v>34.700000000000003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2.94</v>
      </c>
      <c r="E47" s="207">
        <v>0</v>
      </c>
      <c r="F47" s="207">
        <v>0</v>
      </c>
      <c r="G47" s="207">
        <v>6.75</v>
      </c>
      <c r="H47" s="207">
        <v>0</v>
      </c>
      <c r="I47" s="207">
        <v>28.97</v>
      </c>
      <c r="J47" s="207">
        <v>0.34</v>
      </c>
      <c r="K47" s="207">
        <v>0.78</v>
      </c>
      <c r="L47" s="207">
        <v>25.44</v>
      </c>
      <c r="M47" s="207">
        <v>1.22</v>
      </c>
      <c r="N47" s="207">
        <v>1.57</v>
      </c>
      <c r="O47" s="207">
        <v>0</v>
      </c>
      <c r="P47" s="207">
        <v>1.48</v>
      </c>
      <c r="Q47" s="207">
        <v>0.05</v>
      </c>
      <c r="R47" s="207">
        <v>0.56000000000000005</v>
      </c>
      <c r="S47" s="207">
        <v>0.35</v>
      </c>
      <c r="T47" s="207">
        <v>0.56000000000000005</v>
      </c>
      <c r="U47" s="207">
        <v>0.94</v>
      </c>
      <c r="V47" s="207">
        <v>0.24</v>
      </c>
      <c r="W47" s="207">
        <v>3.92</v>
      </c>
      <c r="X47" s="207">
        <v>1.99</v>
      </c>
      <c r="Y47" s="207">
        <v>0</v>
      </c>
      <c r="Z47" s="207">
        <v>3.29</v>
      </c>
      <c r="AA47" s="207">
        <v>1.08</v>
      </c>
      <c r="AB47" s="207">
        <v>0</v>
      </c>
      <c r="AC47" s="207">
        <v>0.72</v>
      </c>
      <c r="AD47" s="207">
        <v>8.9</v>
      </c>
      <c r="AE47" s="207">
        <v>0</v>
      </c>
      <c r="AF47" s="207">
        <v>0</v>
      </c>
      <c r="AG47" s="207">
        <v>6.7</v>
      </c>
      <c r="AH47" s="207">
        <v>0</v>
      </c>
      <c r="AI47" s="207">
        <v>34.700000000000003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2.94</v>
      </c>
      <c r="E48" s="207">
        <v>0</v>
      </c>
      <c r="F48" s="207">
        <v>0</v>
      </c>
      <c r="G48" s="207">
        <v>6.75</v>
      </c>
      <c r="H48" s="207">
        <v>0</v>
      </c>
      <c r="I48" s="207">
        <v>28.97</v>
      </c>
      <c r="J48" s="207">
        <v>0.34</v>
      </c>
      <c r="K48" s="207">
        <v>0.78</v>
      </c>
      <c r="L48" s="207">
        <v>25.44</v>
      </c>
      <c r="M48" s="207">
        <v>1.22</v>
      </c>
      <c r="N48" s="207">
        <v>1.57</v>
      </c>
      <c r="O48" s="207">
        <v>0</v>
      </c>
      <c r="P48" s="207">
        <v>1.48</v>
      </c>
      <c r="Q48" s="207">
        <v>0.05</v>
      </c>
      <c r="R48" s="207">
        <v>0.56000000000000005</v>
      </c>
      <c r="S48" s="207">
        <v>0.35</v>
      </c>
      <c r="T48" s="207">
        <v>0.56000000000000005</v>
      </c>
      <c r="U48" s="207">
        <v>0.94</v>
      </c>
      <c r="V48" s="207">
        <v>0.24</v>
      </c>
      <c r="W48" s="207">
        <v>3.92</v>
      </c>
      <c r="X48" s="207">
        <v>1.99</v>
      </c>
      <c r="Y48" s="207">
        <v>0</v>
      </c>
      <c r="Z48" s="207">
        <v>3.29</v>
      </c>
      <c r="AA48" s="207">
        <v>1.08</v>
      </c>
      <c r="AB48" s="207">
        <v>0</v>
      </c>
      <c r="AC48" s="207">
        <v>0.72</v>
      </c>
      <c r="AD48" s="207">
        <v>8.9</v>
      </c>
      <c r="AE48" s="207">
        <v>0</v>
      </c>
      <c r="AF48" s="207">
        <v>0</v>
      </c>
      <c r="AG48" s="207">
        <v>6.7</v>
      </c>
      <c r="AH48" s="207">
        <v>0</v>
      </c>
      <c r="AI48" s="207">
        <v>34.700000000000003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2.94</v>
      </c>
      <c r="E49" s="207">
        <v>0</v>
      </c>
      <c r="F49" s="207">
        <v>0</v>
      </c>
      <c r="G49" s="207">
        <v>6.75</v>
      </c>
      <c r="H49" s="207">
        <v>0</v>
      </c>
      <c r="I49" s="207">
        <v>28.97</v>
      </c>
      <c r="J49" s="207">
        <v>0.34</v>
      </c>
      <c r="K49" s="207">
        <v>0.78</v>
      </c>
      <c r="L49" s="207">
        <v>25.44</v>
      </c>
      <c r="M49" s="207">
        <v>1.22</v>
      </c>
      <c r="N49" s="207">
        <v>1.57</v>
      </c>
      <c r="O49" s="207">
        <v>0</v>
      </c>
      <c r="P49" s="207">
        <v>1.48</v>
      </c>
      <c r="Q49" s="207">
        <v>0.05</v>
      </c>
      <c r="R49" s="207">
        <v>0.56000000000000005</v>
      </c>
      <c r="S49" s="207">
        <v>0.35</v>
      </c>
      <c r="T49" s="207">
        <v>0.56000000000000005</v>
      </c>
      <c r="U49" s="207">
        <v>0.94</v>
      </c>
      <c r="V49" s="207">
        <v>0.24</v>
      </c>
      <c r="W49" s="207">
        <v>3.92</v>
      </c>
      <c r="X49" s="207">
        <v>1.99</v>
      </c>
      <c r="Y49" s="207">
        <v>0</v>
      </c>
      <c r="Z49" s="207">
        <v>3.29</v>
      </c>
      <c r="AA49" s="207">
        <v>1.08</v>
      </c>
      <c r="AB49" s="207">
        <v>0</v>
      </c>
      <c r="AC49" s="207">
        <v>1.56</v>
      </c>
      <c r="AD49" s="207">
        <v>8.9</v>
      </c>
      <c r="AE49" s="207">
        <v>0</v>
      </c>
      <c r="AF49" s="207">
        <v>0</v>
      </c>
      <c r="AG49" s="207">
        <v>6.7</v>
      </c>
      <c r="AH49" s="207">
        <v>17.350000000000001</v>
      </c>
      <c r="AI49" s="207">
        <v>34.700000000000003</v>
      </c>
      <c r="AJ49" s="207">
        <v>0</v>
      </c>
      <c r="AK49" s="207">
        <v>14.6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2.94</v>
      </c>
      <c r="E50" s="207">
        <v>0</v>
      </c>
      <c r="F50" s="207">
        <v>0</v>
      </c>
      <c r="G50" s="207">
        <v>6.75</v>
      </c>
      <c r="H50" s="207">
        <v>0</v>
      </c>
      <c r="I50" s="207">
        <v>29.31</v>
      </c>
      <c r="J50" s="207">
        <v>0.34</v>
      </c>
      <c r="K50" s="207">
        <v>0.78</v>
      </c>
      <c r="L50" s="207">
        <v>25.44</v>
      </c>
      <c r="M50" s="207">
        <v>1.22</v>
      </c>
      <c r="N50" s="207">
        <v>1.57</v>
      </c>
      <c r="O50" s="207">
        <v>0</v>
      </c>
      <c r="P50" s="207">
        <v>1.48</v>
      </c>
      <c r="Q50" s="207">
        <v>0.05</v>
      </c>
      <c r="R50" s="207">
        <v>0.56000000000000005</v>
      </c>
      <c r="S50" s="207">
        <v>0.35</v>
      </c>
      <c r="T50" s="207">
        <v>0.56000000000000005</v>
      </c>
      <c r="U50" s="207">
        <v>0.94</v>
      </c>
      <c r="V50" s="207">
        <v>0.24</v>
      </c>
      <c r="W50" s="207">
        <v>3.92</v>
      </c>
      <c r="X50" s="207">
        <v>1.99</v>
      </c>
      <c r="Y50" s="207">
        <v>0</v>
      </c>
      <c r="Z50" s="207">
        <v>3.29</v>
      </c>
      <c r="AA50" s="207">
        <v>1.08</v>
      </c>
      <c r="AB50" s="207">
        <v>0</v>
      </c>
      <c r="AC50" s="207">
        <v>1.56</v>
      </c>
      <c r="AD50" s="207">
        <v>8.9</v>
      </c>
      <c r="AE50" s="207">
        <v>0</v>
      </c>
      <c r="AF50" s="207">
        <v>0</v>
      </c>
      <c r="AG50" s="207">
        <v>6.7</v>
      </c>
      <c r="AH50" s="207">
        <v>17.350000000000001</v>
      </c>
      <c r="AI50" s="207">
        <v>34.700000000000003</v>
      </c>
      <c r="AJ50" s="207">
        <v>0</v>
      </c>
      <c r="AK50" s="207">
        <v>14.6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2.94</v>
      </c>
      <c r="E51" s="207">
        <v>0</v>
      </c>
      <c r="F51" s="207">
        <v>0</v>
      </c>
      <c r="G51" s="207">
        <v>6.75</v>
      </c>
      <c r="H51" s="207">
        <v>0</v>
      </c>
      <c r="I51" s="207">
        <v>29.31</v>
      </c>
      <c r="J51" s="207">
        <v>0.34</v>
      </c>
      <c r="K51" s="207">
        <v>0.78</v>
      </c>
      <c r="L51" s="207">
        <v>25.44</v>
      </c>
      <c r="M51" s="207">
        <v>1.22</v>
      </c>
      <c r="N51" s="207">
        <v>1.57</v>
      </c>
      <c r="O51" s="207">
        <v>0</v>
      </c>
      <c r="P51" s="207">
        <v>1.48</v>
      </c>
      <c r="Q51" s="207">
        <v>0.05</v>
      </c>
      <c r="R51" s="207">
        <v>0.56000000000000005</v>
      </c>
      <c r="S51" s="207">
        <v>0.35</v>
      </c>
      <c r="T51" s="207">
        <v>0.56000000000000005</v>
      </c>
      <c r="U51" s="207">
        <v>0.94</v>
      </c>
      <c r="V51" s="207">
        <v>0.24</v>
      </c>
      <c r="W51" s="207">
        <v>2.85</v>
      </c>
      <c r="X51" s="207">
        <v>1.99</v>
      </c>
      <c r="Y51" s="207">
        <v>0</v>
      </c>
      <c r="Z51" s="207">
        <v>3.29</v>
      </c>
      <c r="AA51" s="207">
        <v>1.08</v>
      </c>
      <c r="AB51" s="207">
        <v>0</v>
      </c>
      <c r="AC51" s="207">
        <v>0.72</v>
      </c>
      <c r="AD51" s="207">
        <v>8.9</v>
      </c>
      <c r="AE51" s="207">
        <v>0</v>
      </c>
      <c r="AF51" s="207">
        <v>0</v>
      </c>
      <c r="AG51" s="207">
        <v>6.7</v>
      </c>
      <c r="AH51" s="207">
        <v>17.350000000000001</v>
      </c>
      <c r="AI51" s="207">
        <v>34.700000000000003</v>
      </c>
      <c r="AJ51" s="207">
        <v>0</v>
      </c>
      <c r="AK51" s="207">
        <v>14.6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2.94</v>
      </c>
      <c r="E52" s="207">
        <v>0</v>
      </c>
      <c r="F52" s="207">
        <v>0</v>
      </c>
      <c r="G52" s="207">
        <v>6.75</v>
      </c>
      <c r="H52" s="207">
        <v>0</v>
      </c>
      <c r="I52" s="207">
        <v>29.31</v>
      </c>
      <c r="J52" s="207">
        <v>0.34</v>
      </c>
      <c r="K52" s="207">
        <v>0.78</v>
      </c>
      <c r="L52" s="207">
        <v>25.44</v>
      </c>
      <c r="M52" s="207">
        <v>1.22</v>
      </c>
      <c r="N52" s="207">
        <v>1.57</v>
      </c>
      <c r="O52" s="207">
        <v>0</v>
      </c>
      <c r="P52" s="207">
        <v>1.48</v>
      </c>
      <c r="Q52" s="207">
        <v>0.05</v>
      </c>
      <c r="R52" s="207">
        <v>0.56000000000000005</v>
      </c>
      <c r="S52" s="207">
        <v>0.35</v>
      </c>
      <c r="T52" s="207">
        <v>0.56000000000000005</v>
      </c>
      <c r="U52" s="207">
        <v>0.94</v>
      </c>
      <c r="V52" s="207">
        <v>0.24</v>
      </c>
      <c r="W52" s="207">
        <v>2.85</v>
      </c>
      <c r="X52" s="207">
        <v>1.99</v>
      </c>
      <c r="Y52" s="207">
        <v>0</v>
      </c>
      <c r="Z52" s="207">
        <v>3.29</v>
      </c>
      <c r="AA52" s="207">
        <v>1.08</v>
      </c>
      <c r="AB52" s="207">
        <v>0</v>
      </c>
      <c r="AC52" s="207">
        <v>0.72</v>
      </c>
      <c r="AD52" s="207">
        <v>8.9</v>
      </c>
      <c r="AE52" s="207">
        <v>0</v>
      </c>
      <c r="AF52" s="207">
        <v>0</v>
      </c>
      <c r="AG52" s="207">
        <v>6.7</v>
      </c>
      <c r="AH52" s="207">
        <v>17.350000000000001</v>
      </c>
      <c r="AI52" s="207">
        <v>34.700000000000003</v>
      </c>
      <c r="AJ52" s="207">
        <v>0</v>
      </c>
      <c r="AK52" s="207">
        <v>12.33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2.94</v>
      </c>
      <c r="E53" s="207">
        <v>0</v>
      </c>
      <c r="F53" s="207">
        <v>0</v>
      </c>
      <c r="G53" s="207">
        <v>6.75</v>
      </c>
      <c r="H53" s="207">
        <v>0</v>
      </c>
      <c r="I53" s="207">
        <v>29.31</v>
      </c>
      <c r="J53" s="207">
        <v>0.34</v>
      </c>
      <c r="K53" s="207">
        <v>0.78</v>
      </c>
      <c r="L53" s="207">
        <v>68.930000000000007</v>
      </c>
      <c r="M53" s="207">
        <v>1.22</v>
      </c>
      <c r="N53" s="207">
        <v>1.57</v>
      </c>
      <c r="O53" s="207">
        <v>0</v>
      </c>
      <c r="P53" s="207">
        <v>1.48</v>
      </c>
      <c r="Q53" s="207">
        <v>0.05</v>
      </c>
      <c r="R53" s="207">
        <v>0.56000000000000005</v>
      </c>
      <c r="S53" s="207">
        <v>0.35</v>
      </c>
      <c r="T53" s="207">
        <v>0.56000000000000005</v>
      </c>
      <c r="U53" s="207">
        <v>0.94</v>
      </c>
      <c r="V53" s="207">
        <v>0.24</v>
      </c>
      <c r="W53" s="207">
        <v>2.85</v>
      </c>
      <c r="X53" s="207">
        <v>1.99</v>
      </c>
      <c r="Y53" s="207">
        <v>0</v>
      </c>
      <c r="Z53" s="207">
        <v>3.29</v>
      </c>
      <c r="AA53" s="207">
        <v>1.08</v>
      </c>
      <c r="AB53" s="207">
        <v>0</v>
      </c>
      <c r="AC53" s="207">
        <v>0.72</v>
      </c>
      <c r="AD53" s="207">
        <v>8.9</v>
      </c>
      <c r="AE53" s="207">
        <v>0</v>
      </c>
      <c r="AF53" s="207">
        <v>0</v>
      </c>
      <c r="AG53" s="207">
        <v>6.7</v>
      </c>
      <c r="AH53" s="207">
        <v>17.350000000000001</v>
      </c>
      <c r="AI53" s="207">
        <v>34.700000000000003</v>
      </c>
      <c r="AJ53" s="207">
        <v>0</v>
      </c>
      <c r="AK53" s="207">
        <v>12.33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2.94</v>
      </c>
      <c r="E54" s="207">
        <v>0</v>
      </c>
      <c r="F54" s="207">
        <v>0</v>
      </c>
      <c r="G54" s="207">
        <v>6.75</v>
      </c>
      <c r="H54" s="207">
        <v>0</v>
      </c>
      <c r="I54" s="207">
        <v>29.31</v>
      </c>
      <c r="J54" s="207">
        <v>0.34</v>
      </c>
      <c r="K54" s="207">
        <v>0.78</v>
      </c>
      <c r="L54" s="207">
        <v>94.75</v>
      </c>
      <c r="M54" s="207">
        <v>1.22</v>
      </c>
      <c r="N54" s="207">
        <v>1.57</v>
      </c>
      <c r="O54" s="207">
        <v>0</v>
      </c>
      <c r="P54" s="207">
        <v>1.48</v>
      </c>
      <c r="Q54" s="207">
        <v>0.05</v>
      </c>
      <c r="R54" s="207">
        <v>0.56000000000000005</v>
      </c>
      <c r="S54" s="207">
        <v>0.35</v>
      </c>
      <c r="T54" s="207">
        <v>0.56000000000000005</v>
      </c>
      <c r="U54" s="207">
        <v>0.94</v>
      </c>
      <c r="V54" s="207">
        <v>0.24</v>
      </c>
      <c r="W54" s="207">
        <v>2.85</v>
      </c>
      <c r="X54" s="207">
        <v>1.99</v>
      </c>
      <c r="Y54" s="207">
        <v>0</v>
      </c>
      <c r="Z54" s="207">
        <v>3.29</v>
      </c>
      <c r="AA54" s="207">
        <v>1.08</v>
      </c>
      <c r="AB54" s="207">
        <v>0</v>
      </c>
      <c r="AC54" s="207">
        <v>0.72</v>
      </c>
      <c r="AD54" s="207">
        <v>8.9</v>
      </c>
      <c r="AE54" s="207">
        <v>0</v>
      </c>
      <c r="AF54" s="207">
        <v>0</v>
      </c>
      <c r="AG54" s="207">
        <v>6.7</v>
      </c>
      <c r="AH54" s="207">
        <v>0</v>
      </c>
      <c r="AI54" s="207">
        <v>34.700000000000003</v>
      </c>
      <c r="AJ54" s="207">
        <v>0</v>
      </c>
      <c r="AK54" s="207">
        <v>12.33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2.94</v>
      </c>
      <c r="E55" s="207">
        <v>0</v>
      </c>
      <c r="F55" s="207">
        <v>0</v>
      </c>
      <c r="G55" s="207">
        <v>6.75</v>
      </c>
      <c r="H55" s="207">
        <v>0</v>
      </c>
      <c r="I55" s="207">
        <v>29.31</v>
      </c>
      <c r="J55" s="207">
        <v>0.34</v>
      </c>
      <c r="K55" s="207">
        <v>0.78</v>
      </c>
      <c r="L55" s="207">
        <v>213.35</v>
      </c>
      <c r="M55" s="207">
        <v>1.22</v>
      </c>
      <c r="N55" s="207">
        <v>1.57</v>
      </c>
      <c r="O55" s="207">
        <v>0</v>
      </c>
      <c r="P55" s="207">
        <v>1.48</v>
      </c>
      <c r="Q55" s="207">
        <v>0.05</v>
      </c>
      <c r="R55" s="207">
        <v>0.56000000000000005</v>
      </c>
      <c r="S55" s="207">
        <v>0.35</v>
      </c>
      <c r="T55" s="207">
        <v>0.56000000000000005</v>
      </c>
      <c r="U55" s="207">
        <v>0.94</v>
      </c>
      <c r="V55" s="207">
        <v>0.24</v>
      </c>
      <c r="W55" s="207">
        <v>0.57999999999999996</v>
      </c>
      <c r="X55" s="207">
        <v>1.99</v>
      </c>
      <c r="Y55" s="207">
        <v>0</v>
      </c>
      <c r="Z55" s="207">
        <v>3.29</v>
      </c>
      <c r="AA55" s="207">
        <v>1.08</v>
      </c>
      <c r="AB55" s="207">
        <v>0</v>
      </c>
      <c r="AC55" s="207">
        <v>0.72</v>
      </c>
      <c r="AD55" s="207">
        <v>8.9</v>
      </c>
      <c r="AE55" s="207">
        <v>0</v>
      </c>
      <c r="AF55" s="207">
        <v>0</v>
      </c>
      <c r="AG55" s="207">
        <v>6.7</v>
      </c>
      <c r="AH55" s="207">
        <v>0</v>
      </c>
      <c r="AI55" s="207">
        <v>34.700000000000003</v>
      </c>
      <c r="AJ55" s="207">
        <v>0</v>
      </c>
      <c r="AK55" s="207">
        <v>11.08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2.94</v>
      </c>
      <c r="E56" s="207">
        <v>0</v>
      </c>
      <c r="F56" s="207">
        <v>0</v>
      </c>
      <c r="G56" s="207">
        <v>6.75</v>
      </c>
      <c r="H56" s="207">
        <v>0</v>
      </c>
      <c r="I56" s="207">
        <v>29.31</v>
      </c>
      <c r="J56" s="207">
        <v>0.34</v>
      </c>
      <c r="K56" s="207">
        <v>0.78</v>
      </c>
      <c r="L56" s="207">
        <v>274.5</v>
      </c>
      <c r="M56" s="207">
        <v>1.22</v>
      </c>
      <c r="N56" s="207">
        <v>1.57</v>
      </c>
      <c r="O56" s="207">
        <v>0</v>
      </c>
      <c r="P56" s="207">
        <v>1.48</v>
      </c>
      <c r="Q56" s="207">
        <v>0.05</v>
      </c>
      <c r="R56" s="207">
        <v>0.56000000000000005</v>
      </c>
      <c r="S56" s="207">
        <v>0.35</v>
      </c>
      <c r="T56" s="207">
        <v>0.56000000000000005</v>
      </c>
      <c r="U56" s="207">
        <v>0.94</v>
      </c>
      <c r="V56" s="207">
        <v>0.24</v>
      </c>
      <c r="W56" s="207">
        <v>0.57999999999999996</v>
      </c>
      <c r="X56" s="207">
        <v>1.99</v>
      </c>
      <c r="Y56" s="207">
        <v>0</v>
      </c>
      <c r="Z56" s="207">
        <v>3.29</v>
      </c>
      <c r="AA56" s="207">
        <v>1.08</v>
      </c>
      <c r="AB56" s="207">
        <v>0</v>
      </c>
      <c r="AC56" s="207">
        <v>0.72</v>
      </c>
      <c r="AD56" s="207">
        <v>8.9</v>
      </c>
      <c r="AE56" s="207">
        <v>0</v>
      </c>
      <c r="AF56" s="207">
        <v>0</v>
      </c>
      <c r="AG56" s="207">
        <v>9.75</v>
      </c>
      <c r="AH56" s="207">
        <v>0</v>
      </c>
      <c r="AI56" s="207">
        <v>34.700000000000003</v>
      </c>
      <c r="AJ56" s="207">
        <v>0</v>
      </c>
      <c r="AK56" s="207">
        <v>11.08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2.94</v>
      </c>
      <c r="E57" s="207">
        <v>0</v>
      </c>
      <c r="F57" s="207">
        <v>0</v>
      </c>
      <c r="G57" s="207">
        <v>6.75</v>
      </c>
      <c r="H57" s="207">
        <v>0</v>
      </c>
      <c r="I57" s="207">
        <v>29.31</v>
      </c>
      <c r="J57" s="207">
        <v>0.34</v>
      </c>
      <c r="K57" s="207">
        <v>0.78</v>
      </c>
      <c r="L57" s="207">
        <v>257.74</v>
      </c>
      <c r="M57" s="207">
        <v>1.22</v>
      </c>
      <c r="N57" s="207">
        <v>1.57</v>
      </c>
      <c r="O57" s="207">
        <v>0</v>
      </c>
      <c r="P57" s="207">
        <v>1.48</v>
      </c>
      <c r="Q57" s="207">
        <v>0.06</v>
      </c>
      <c r="R57" s="207">
        <v>0.56000000000000005</v>
      </c>
      <c r="S57" s="207">
        <v>0.35</v>
      </c>
      <c r="T57" s="207">
        <v>0.56000000000000005</v>
      </c>
      <c r="U57" s="207">
        <v>0.94</v>
      </c>
      <c r="V57" s="207">
        <v>0.24</v>
      </c>
      <c r="W57" s="207">
        <v>0.57999999999999996</v>
      </c>
      <c r="X57" s="207">
        <v>1.99</v>
      </c>
      <c r="Y57" s="207">
        <v>0</v>
      </c>
      <c r="Z57" s="207">
        <v>3.29</v>
      </c>
      <c r="AA57" s="207">
        <v>1.08</v>
      </c>
      <c r="AB57" s="207">
        <v>0</v>
      </c>
      <c r="AC57" s="207">
        <v>0.72</v>
      </c>
      <c r="AD57" s="207">
        <v>8.9</v>
      </c>
      <c r="AE57" s="207">
        <v>0</v>
      </c>
      <c r="AF57" s="207">
        <v>0</v>
      </c>
      <c r="AG57" s="207">
        <v>6.7</v>
      </c>
      <c r="AH57" s="207">
        <v>0</v>
      </c>
      <c r="AI57" s="207">
        <v>34.700000000000003</v>
      </c>
      <c r="AJ57" s="207">
        <v>0</v>
      </c>
      <c r="AK57" s="207">
        <v>11.08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2.94</v>
      </c>
      <c r="E58" s="207">
        <v>0</v>
      </c>
      <c r="F58" s="207">
        <v>0</v>
      </c>
      <c r="G58" s="207">
        <v>6.75</v>
      </c>
      <c r="H58" s="207">
        <v>0</v>
      </c>
      <c r="I58" s="207">
        <v>29.31</v>
      </c>
      <c r="J58" s="207">
        <v>0.34</v>
      </c>
      <c r="K58" s="207">
        <v>0.78</v>
      </c>
      <c r="L58" s="207">
        <v>209.49</v>
      </c>
      <c r="M58" s="207">
        <v>1.22</v>
      </c>
      <c r="N58" s="207">
        <v>1.57</v>
      </c>
      <c r="O58" s="207">
        <v>0</v>
      </c>
      <c r="P58" s="207">
        <v>1.48</v>
      </c>
      <c r="Q58" s="207">
        <v>0.06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0.24</v>
      </c>
      <c r="W58" s="207">
        <v>0.57999999999999996</v>
      </c>
      <c r="X58" s="207">
        <v>1.99</v>
      </c>
      <c r="Y58" s="207">
        <v>0</v>
      </c>
      <c r="Z58" s="207">
        <v>3.29</v>
      </c>
      <c r="AA58" s="207">
        <v>1.08</v>
      </c>
      <c r="AB58" s="207">
        <v>0</v>
      </c>
      <c r="AC58" s="207">
        <v>0.76</v>
      </c>
      <c r="AD58" s="207">
        <v>8.9</v>
      </c>
      <c r="AE58" s="207">
        <v>0</v>
      </c>
      <c r="AF58" s="207">
        <v>0</v>
      </c>
      <c r="AG58" s="207">
        <v>6.7</v>
      </c>
      <c r="AH58" s="207">
        <v>0</v>
      </c>
      <c r="AI58" s="207">
        <v>34.700000000000003</v>
      </c>
      <c r="AJ58" s="207">
        <v>0</v>
      </c>
      <c r="AK58" s="207">
        <v>11.08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2.94</v>
      </c>
      <c r="E59" s="207">
        <v>0</v>
      </c>
      <c r="F59" s="207">
        <v>0</v>
      </c>
      <c r="G59" s="207">
        <v>6.75</v>
      </c>
      <c r="H59" s="207">
        <v>0</v>
      </c>
      <c r="I59" s="207">
        <v>29.31</v>
      </c>
      <c r="J59" s="207">
        <v>0.34</v>
      </c>
      <c r="K59" s="207">
        <v>0.78</v>
      </c>
      <c r="L59" s="207">
        <v>195.14</v>
      </c>
      <c r="M59" s="207">
        <v>1.22</v>
      </c>
      <c r="N59" s="207">
        <v>1.57</v>
      </c>
      <c r="O59" s="207">
        <v>0</v>
      </c>
      <c r="P59" s="207">
        <v>1.48</v>
      </c>
      <c r="Q59" s="207">
        <v>0.08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0.24</v>
      </c>
      <c r="W59" s="207">
        <v>3.48</v>
      </c>
      <c r="X59" s="207">
        <v>1.99</v>
      </c>
      <c r="Y59" s="207">
        <v>0</v>
      </c>
      <c r="Z59" s="207">
        <v>3.29</v>
      </c>
      <c r="AA59" s="207">
        <v>1.08</v>
      </c>
      <c r="AB59" s="207">
        <v>0</v>
      </c>
      <c r="AC59" s="207">
        <v>0.76</v>
      </c>
      <c r="AD59" s="207">
        <v>8.9</v>
      </c>
      <c r="AE59" s="207">
        <v>0</v>
      </c>
      <c r="AF59" s="207">
        <v>0</v>
      </c>
      <c r="AG59" s="207">
        <v>6.7</v>
      </c>
      <c r="AH59" s="207">
        <v>0</v>
      </c>
      <c r="AI59" s="207">
        <v>34.700000000000003</v>
      </c>
      <c r="AJ59" s="207">
        <v>0</v>
      </c>
      <c r="AK59" s="207">
        <v>11.08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2.94</v>
      </c>
      <c r="E60" s="207">
        <v>0</v>
      </c>
      <c r="F60" s="207">
        <v>0</v>
      </c>
      <c r="G60" s="207">
        <v>6.75</v>
      </c>
      <c r="H60" s="207">
        <v>0</v>
      </c>
      <c r="I60" s="207">
        <v>29.31</v>
      </c>
      <c r="J60" s="207">
        <v>0.34</v>
      </c>
      <c r="K60" s="207">
        <v>0.78</v>
      </c>
      <c r="L60" s="207">
        <v>167.42</v>
      </c>
      <c r="M60" s="207">
        <v>1.22</v>
      </c>
      <c r="N60" s="207">
        <v>1.57</v>
      </c>
      <c r="O60" s="207">
        <v>0</v>
      </c>
      <c r="P60" s="207">
        <v>1.48</v>
      </c>
      <c r="Q60" s="207">
        <v>0.08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0.24</v>
      </c>
      <c r="W60" s="207">
        <v>3.48</v>
      </c>
      <c r="X60" s="207">
        <v>1.99</v>
      </c>
      <c r="Y60" s="207">
        <v>0</v>
      </c>
      <c r="Z60" s="207">
        <v>3.29</v>
      </c>
      <c r="AA60" s="207">
        <v>1.08</v>
      </c>
      <c r="AB60" s="207">
        <v>0</v>
      </c>
      <c r="AC60" s="207">
        <v>0.76</v>
      </c>
      <c r="AD60" s="207">
        <v>8.9</v>
      </c>
      <c r="AE60" s="207">
        <v>0</v>
      </c>
      <c r="AF60" s="207">
        <v>0</v>
      </c>
      <c r="AG60" s="207">
        <v>6.7</v>
      </c>
      <c r="AH60" s="207">
        <v>0</v>
      </c>
      <c r="AI60" s="207">
        <v>34.700000000000003</v>
      </c>
      <c r="AJ60" s="207">
        <v>0</v>
      </c>
      <c r="AK60" s="207">
        <v>11.08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2.94</v>
      </c>
      <c r="E61" s="207">
        <v>0</v>
      </c>
      <c r="F61" s="207">
        <v>0</v>
      </c>
      <c r="G61" s="207">
        <v>6.75</v>
      </c>
      <c r="H61" s="207">
        <v>0</v>
      </c>
      <c r="I61" s="207">
        <v>29.31</v>
      </c>
      <c r="J61" s="207">
        <v>0.34</v>
      </c>
      <c r="K61" s="207">
        <v>0.78</v>
      </c>
      <c r="L61" s="207">
        <v>153.08000000000001</v>
      </c>
      <c r="M61" s="207">
        <v>1.22</v>
      </c>
      <c r="N61" s="207">
        <v>1.57</v>
      </c>
      <c r="O61" s="207">
        <v>0</v>
      </c>
      <c r="P61" s="207">
        <v>1.48</v>
      </c>
      <c r="Q61" s="207">
        <v>0.08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0.24</v>
      </c>
      <c r="W61" s="207">
        <v>3.48</v>
      </c>
      <c r="X61" s="207">
        <v>1.99</v>
      </c>
      <c r="Y61" s="207">
        <v>0</v>
      </c>
      <c r="Z61" s="207">
        <v>3.29</v>
      </c>
      <c r="AA61" s="207">
        <v>1.08</v>
      </c>
      <c r="AB61" s="207">
        <v>0</v>
      </c>
      <c r="AC61" s="207">
        <v>0.76</v>
      </c>
      <c r="AD61" s="207">
        <v>8.9</v>
      </c>
      <c r="AE61" s="207">
        <v>0</v>
      </c>
      <c r="AF61" s="207">
        <v>0</v>
      </c>
      <c r="AG61" s="207">
        <v>6.7</v>
      </c>
      <c r="AH61" s="207">
        <v>0</v>
      </c>
      <c r="AI61" s="207">
        <v>34.700000000000003</v>
      </c>
      <c r="AJ61" s="207">
        <v>0</v>
      </c>
      <c r="AK61" s="207">
        <v>11.08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2.94</v>
      </c>
      <c r="E62" s="207">
        <v>0</v>
      </c>
      <c r="F62" s="207">
        <v>0</v>
      </c>
      <c r="G62" s="207">
        <v>6.75</v>
      </c>
      <c r="H62" s="207">
        <v>0</v>
      </c>
      <c r="I62" s="207">
        <v>29.31</v>
      </c>
      <c r="J62" s="207">
        <v>0.34</v>
      </c>
      <c r="K62" s="207">
        <v>0.78</v>
      </c>
      <c r="L62" s="207">
        <v>150.21</v>
      </c>
      <c r="M62" s="207">
        <v>1.22</v>
      </c>
      <c r="N62" s="207">
        <v>1.57</v>
      </c>
      <c r="O62" s="207">
        <v>0</v>
      </c>
      <c r="P62" s="207">
        <v>1.48</v>
      </c>
      <c r="Q62" s="207">
        <v>0.08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0.24</v>
      </c>
      <c r="W62" s="207">
        <v>3.48</v>
      </c>
      <c r="X62" s="207">
        <v>1.99</v>
      </c>
      <c r="Y62" s="207">
        <v>0</v>
      </c>
      <c r="Z62" s="207">
        <v>3.29</v>
      </c>
      <c r="AA62" s="207">
        <v>1.08</v>
      </c>
      <c r="AB62" s="207">
        <v>0</v>
      </c>
      <c r="AC62" s="207">
        <v>0.76</v>
      </c>
      <c r="AD62" s="207">
        <v>8.9</v>
      </c>
      <c r="AE62" s="207">
        <v>0</v>
      </c>
      <c r="AF62" s="207">
        <v>0</v>
      </c>
      <c r="AG62" s="207">
        <v>6.7</v>
      </c>
      <c r="AH62" s="207">
        <v>0</v>
      </c>
      <c r="AI62" s="207">
        <v>34.700000000000003</v>
      </c>
      <c r="AJ62" s="207">
        <v>0</v>
      </c>
      <c r="AK62" s="207">
        <v>11.08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2.94</v>
      </c>
      <c r="E63" s="207">
        <v>0</v>
      </c>
      <c r="F63" s="207">
        <v>0</v>
      </c>
      <c r="G63" s="207">
        <v>6.75</v>
      </c>
      <c r="H63" s="207">
        <v>0</v>
      </c>
      <c r="I63" s="207">
        <v>29.31</v>
      </c>
      <c r="J63" s="207">
        <v>0.34</v>
      </c>
      <c r="K63" s="207">
        <v>0.8</v>
      </c>
      <c r="L63" s="207">
        <v>144.47</v>
      </c>
      <c r="M63" s="207">
        <v>1.22</v>
      </c>
      <c r="N63" s="207">
        <v>1.57</v>
      </c>
      <c r="O63" s="207">
        <v>0</v>
      </c>
      <c r="P63" s="207">
        <v>1.48</v>
      </c>
      <c r="Q63" s="207">
        <v>0.08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0.24</v>
      </c>
      <c r="W63" s="207">
        <v>3.95</v>
      </c>
      <c r="X63" s="207">
        <v>1.99</v>
      </c>
      <c r="Y63" s="207">
        <v>0</v>
      </c>
      <c r="Z63" s="207">
        <v>3.29</v>
      </c>
      <c r="AA63" s="207">
        <v>1.08</v>
      </c>
      <c r="AB63" s="207">
        <v>0</v>
      </c>
      <c r="AC63" s="207">
        <v>0.76</v>
      </c>
      <c r="AD63" s="207">
        <v>8.9</v>
      </c>
      <c r="AE63" s="207">
        <v>0</v>
      </c>
      <c r="AF63" s="207">
        <v>0</v>
      </c>
      <c r="AG63" s="207">
        <v>6.7</v>
      </c>
      <c r="AH63" s="207">
        <v>0</v>
      </c>
      <c r="AI63" s="207">
        <v>34.700000000000003</v>
      </c>
      <c r="AJ63" s="207">
        <v>0</v>
      </c>
      <c r="AK63" s="207">
        <v>11.08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2.94</v>
      </c>
      <c r="E64" s="207">
        <v>0</v>
      </c>
      <c r="F64" s="207">
        <v>0</v>
      </c>
      <c r="G64" s="207">
        <v>6.75</v>
      </c>
      <c r="H64" s="207">
        <v>0</v>
      </c>
      <c r="I64" s="207">
        <v>29.31</v>
      </c>
      <c r="J64" s="207">
        <v>0.34</v>
      </c>
      <c r="K64" s="207">
        <v>0.78</v>
      </c>
      <c r="L64" s="207">
        <v>138.72999999999999</v>
      </c>
      <c r="M64" s="207">
        <v>1.22</v>
      </c>
      <c r="N64" s="207">
        <v>1.57</v>
      </c>
      <c r="O64" s="207">
        <v>0</v>
      </c>
      <c r="P64" s="207">
        <v>1.48</v>
      </c>
      <c r="Q64" s="207">
        <v>0.08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0.24</v>
      </c>
      <c r="W64" s="207">
        <v>3.95</v>
      </c>
      <c r="X64" s="207">
        <v>1.99</v>
      </c>
      <c r="Y64" s="207">
        <v>0</v>
      </c>
      <c r="Z64" s="207">
        <v>3.29</v>
      </c>
      <c r="AA64" s="207">
        <v>1.08</v>
      </c>
      <c r="AB64" s="207">
        <v>0</v>
      </c>
      <c r="AC64" s="207">
        <v>0.76</v>
      </c>
      <c r="AD64" s="207">
        <v>8.9</v>
      </c>
      <c r="AE64" s="207">
        <v>0</v>
      </c>
      <c r="AF64" s="207">
        <v>0</v>
      </c>
      <c r="AG64" s="207">
        <v>6.7</v>
      </c>
      <c r="AH64" s="207">
        <v>0</v>
      </c>
      <c r="AI64" s="207">
        <v>34.700000000000003</v>
      </c>
      <c r="AJ64" s="207">
        <v>0</v>
      </c>
      <c r="AK64" s="207">
        <v>11.08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2.94</v>
      </c>
      <c r="E65" s="207">
        <v>0</v>
      </c>
      <c r="F65" s="207">
        <v>0</v>
      </c>
      <c r="G65" s="207">
        <v>6.75</v>
      </c>
      <c r="H65" s="207">
        <v>0</v>
      </c>
      <c r="I65" s="207">
        <v>29.31</v>
      </c>
      <c r="J65" s="207">
        <v>0.34</v>
      </c>
      <c r="K65" s="207">
        <v>0.78</v>
      </c>
      <c r="L65" s="207">
        <v>59.89</v>
      </c>
      <c r="M65" s="207">
        <v>1.22</v>
      </c>
      <c r="N65" s="207">
        <v>1.57</v>
      </c>
      <c r="O65" s="207">
        <v>0</v>
      </c>
      <c r="P65" s="207">
        <v>1.48</v>
      </c>
      <c r="Q65" s="207">
        <v>0.08</v>
      </c>
      <c r="R65" s="207">
        <v>0.56000000000000005</v>
      </c>
      <c r="S65" s="207">
        <v>0.35</v>
      </c>
      <c r="T65" s="207">
        <v>0.56000000000000005</v>
      </c>
      <c r="U65" s="207">
        <v>0.94</v>
      </c>
      <c r="V65" s="207">
        <v>0.24</v>
      </c>
      <c r="W65" s="207">
        <v>3.95</v>
      </c>
      <c r="X65" s="207">
        <v>1.99</v>
      </c>
      <c r="Y65" s="207">
        <v>0</v>
      </c>
      <c r="Z65" s="207">
        <v>3.29</v>
      </c>
      <c r="AA65" s="207">
        <v>1.08</v>
      </c>
      <c r="AB65" s="207">
        <v>0</v>
      </c>
      <c r="AC65" s="207">
        <v>0.76</v>
      </c>
      <c r="AD65" s="207">
        <v>8.9</v>
      </c>
      <c r="AE65" s="207">
        <v>0</v>
      </c>
      <c r="AF65" s="207">
        <v>0</v>
      </c>
      <c r="AG65" s="207">
        <v>6.7</v>
      </c>
      <c r="AH65" s="207">
        <v>0</v>
      </c>
      <c r="AI65" s="207">
        <v>34.700000000000003</v>
      </c>
      <c r="AJ65" s="207">
        <v>0</v>
      </c>
      <c r="AK65" s="207">
        <v>11.08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2.94</v>
      </c>
      <c r="E66" s="207">
        <v>0</v>
      </c>
      <c r="F66" s="207">
        <v>0</v>
      </c>
      <c r="G66" s="207">
        <v>6.75</v>
      </c>
      <c r="H66" s="207">
        <v>0</v>
      </c>
      <c r="I66" s="207">
        <v>29.31</v>
      </c>
      <c r="J66" s="207">
        <v>0.34</v>
      </c>
      <c r="K66" s="207">
        <v>0.78</v>
      </c>
      <c r="L66" s="207">
        <v>25.44</v>
      </c>
      <c r="M66" s="207">
        <v>1.22</v>
      </c>
      <c r="N66" s="207">
        <v>1.57</v>
      </c>
      <c r="O66" s="207">
        <v>0</v>
      </c>
      <c r="P66" s="207">
        <v>1.48</v>
      </c>
      <c r="Q66" s="207">
        <v>0.08</v>
      </c>
      <c r="R66" s="207">
        <v>0.56000000000000005</v>
      </c>
      <c r="S66" s="207">
        <v>0.35</v>
      </c>
      <c r="T66" s="207">
        <v>0.56000000000000005</v>
      </c>
      <c r="U66" s="207">
        <v>0.94</v>
      </c>
      <c r="V66" s="207">
        <v>0.24</v>
      </c>
      <c r="W66" s="207">
        <v>3.95</v>
      </c>
      <c r="X66" s="207">
        <v>1.99</v>
      </c>
      <c r="Y66" s="207">
        <v>0</v>
      </c>
      <c r="Z66" s="207">
        <v>3.29</v>
      </c>
      <c r="AA66" s="207">
        <v>1.08</v>
      </c>
      <c r="AB66" s="207">
        <v>0</v>
      </c>
      <c r="AC66" s="207">
        <v>0.76</v>
      </c>
      <c r="AD66" s="207">
        <v>8.9</v>
      </c>
      <c r="AE66" s="207">
        <v>0</v>
      </c>
      <c r="AF66" s="207">
        <v>0</v>
      </c>
      <c r="AG66" s="207">
        <v>6.7</v>
      </c>
      <c r="AH66" s="207">
        <v>0</v>
      </c>
      <c r="AI66" s="207">
        <v>34.700000000000003</v>
      </c>
      <c r="AJ66" s="207">
        <v>0</v>
      </c>
      <c r="AK66" s="207">
        <v>11.08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2.94</v>
      </c>
      <c r="E67" s="207">
        <v>0</v>
      </c>
      <c r="F67" s="207">
        <v>0</v>
      </c>
      <c r="G67" s="207">
        <v>6.75</v>
      </c>
      <c r="H67" s="207">
        <v>0</v>
      </c>
      <c r="I67" s="207">
        <v>29.31</v>
      </c>
      <c r="J67" s="207">
        <v>0.34</v>
      </c>
      <c r="K67" s="207">
        <v>0.78</v>
      </c>
      <c r="L67" s="207">
        <v>25.44</v>
      </c>
      <c r="M67" s="207">
        <v>1.22</v>
      </c>
      <c r="N67" s="207">
        <v>1.57</v>
      </c>
      <c r="O67" s="207">
        <v>0</v>
      </c>
      <c r="P67" s="207">
        <v>1.48</v>
      </c>
      <c r="Q67" s="207">
        <v>0.05</v>
      </c>
      <c r="R67" s="207">
        <v>0.56000000000000005</v>
      </c>
      <c r="S67" s="207">
        <v>0.35</v>
      </c>
      <c r="T67" s="207">
        <v>0.56000000000000005</v>
      </c>
      <c r="U67" s="207">
        <v>0.94</v>
      </c>
      <c r="V67" s="207">
        <v>0.24</v>
      </c>
      <c r="W67" s="207">
        <v>3.95</v>
      </c>
      <c r="X67" s="207">
        <v>1.99</v>
      </c>
      <c r="Y67" s="207">
        <v>0</v>
      </c>
      <c r="Z67" s="207">
        <v>3.29</v>
      </c>
      <c r="AA67" s="207">
        <v>1.08</v>
      </c>
      <c r="AB67" s="207">
        <v>0</v>
      </c>
      <c r="AC67" s="207">
        <v>0.76</v>
      </c>
      <c r="AD67" s="207">
        <v>8.9</v>
      </c>
      <c r="AE67" s="207">
        <v>0</v>
      </c>
      <c r="AF67" s="207">
        <v>0</v>
      </c>
      <c r="AG67" s="207">
        <v>6.7</v>
      </c>
      <c r="AH67" s="207">
        <v>0</v>
      </c>
      <c r="AI67" s="207">
        <v>34.700000000000003</v>
      </c>
      <c r="AJ67" s="207">
        <v>0</v>
      </c>
      <c r="AK67" s="207">
        <v>12.33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2.94</v>
      </c>
      <c r="E68" s="207">
        <v>0</v>
      </c>
      <c r="F68" s="207">
        <v>0</v>
      </c>
      <c r="G68" s="207">
        <v>6.75</v>
      </c>
      <c r="H68" s="207">
        <v>0</v>
      </c>
      <c r="I68" s="207">
        <v>29.31</v>
      </c>
      <c r="J68" s="207">
        <v>0.34</v>
      </c>
      <c r="K68" s="207">
        <v>0.78</v>
      </c>
      <c r="L68" s="207">
        <v>25.44</v>
      </c>
      <c r="M68" s="207">
        <v>1.22</v>
      </c>
      <c r="N68" s="207">
        <v>1.57</v>
      </c>
      <c r="O68" s="207">
        <v>0</v>
      </c>
      <c r="P68" s="207">
        <v>1.48</v>
      </c>
      <c r="Q68" s="207">
        <v>0.05</v>
      </c>
      <c r="R68" s="207">
        <v>0.56000000000000005</v>
      </c>
      <c r="S68" s="207">
        <v>0.35</v>
      </c>
      <c r="T68" s="207">
        <v>0.56000000000000005</v>
      </c>
      <c r="U68" s="207">
        <v>0.94</v>
      </c>
      <c r="V68" s="207">
        <v>0.24</v>
      </c>
      <c r="W68" s="207">
        <v>3.95</v>
      </c>
      <c r="X68" s="207">
        <v>1.99</v>
      </c>
      <c r="Y68" s="207">
        <v>0</v>
      </c>
      <c r="Z68" s="207">
        <v>3.29</v>
      </c>
      <c r="AA68" s="207">
        <v>1.08</v>
      </c>
      <c r="AB68" s="207">
        <v>0</v>
      </c>
      <c r="AC68" s="207">
        <v>0.76</v>
      </c>
      <c r="AD68" s="207">
        <v>8.9</v>
      </c>
      <c r="AE68" s="207">
        <v>0</v>
      </c>
      <c r="AF68" s="207">
        <v>0</v>
      </c>
      <c r="AG68" s="207">
        <v>6.7</v>
      </c>
      <c r="AH68" s="207">
        <v>0</v>
      </c>
      <c r="AI68" s="207">
        <v>34.700000000000003</v>
      </c>
      <c r="AJ68" s="207">
        <v>0</v>
      </c>
      <c r="AK68" s="207">
        <v>12.33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2.94</v>
      </c>
      <c r="E69" s="207">
        <v>0</v>
      </c>
      <c r="F69" s="207">
        <v>0</v>
      </c>
      <c r="G69" s="207">
        <v>6.75</v>
      </c>
      <c r="H69" s="207">
        <v>0</v>
      </c>
      <c r="I69" s="207">
        <v>29.31</v>
      </c>
      <c r="J69" s="207">
        <v>0.34</v>
      </c>
      <c r="K69" s="207">
        <v>0.78</v>
      </c>
      <c r="L69" s="207">
        <v>25.44</v>
      </c>
      <c r="M69" s="207">
        <v>1.22</v>
      </c>
      <c r="N69" s="207">
        <v>1.57</v>
      </c>
      <c r="O69" s="207">
        <v>0</v>
      </c>
      <c r="P69" s="207">
        <v>1.48</v>
      </c>
      <c r="Q69" s="207">
        <v>0.05</v>
      </c>
      <c r="R69" s="207">
        <v>0.56000000000000005</v>
      </c>
      <c r="S69" s="207">
        <v>0.35</v>
      </c>
      <c r="T69" s="207">
        <v>0.56000000000000005</v>
      </c>
      <c r="U69" s="207">
        <v>0.94</v>
      </c>
      <c r="V69" s="207">
        <v>0.24</v>
      </c>
      <c r="W69" s="207">
        <v>3.95</v>
      </c>
      <c r="X69" s="207">
        <v>1.99</v>
      </c>
      <c r="Y69" s="207">
        <v>0</v>
      </c>
      <c r="Z69" s="207">
        <v>3.29</v>
      </c>
      <c r="AA69" s="207">
        <v>1.08</v>
      </c>
      <c r="AB69" s="207">
        <v>0</v>
      </c>
      <c r="AC69" s="207">
        <v>0.76</v>
      </c>
      <c r="AD69" s="207">
        <v>8.9</v>
      </c>
      <c r="AE69" s="207">
        <v>0</v>
      </c>
      <c r="AF69" s="207">
        <v>0</v>
      </c>
      <c r="AG69" s="207">
        <v>6.7</v>
      </c>
      <c r="AH69" s="207">
        <v>0</v>
      </c>
      <c r="AI69" s="207">
        <v>34.700000000000003</v>
      </c>
      <c r="AJ69" s="207">
        <v>0</v>
      </c>
      <c r="AK69" s="207">
        <v>12.33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2.94</v>
      </c>
      <c r="E70" s="207">
        <v>0</v>
      </c>
      <c r="F70" s="207">
        <v>0</v>
      </c>
      <c r="G70" s="207">
        <v>6.75</v>
      </c>
      <c r="H70" s="207">
        <v>0</v>
      </c>
      <c r="I70" s="207">
        <v>29.31</v>
      </c>
      <c r="J70" s="207">
        <v>0.34</v>
      </c>
      <c r="K70" s="207">
        <v>0.78</v>
      </c>
      <c r="L70" s="207">
        <v>25.44</v>
      </c>
      <c r="M70" s="207">
        <v>1.22</v>
      </c>
      <c r="N70" s="207">
        <v>1.57</v>
      </c>
      <c r="O70" s="207">
        <v>0</v>
      </c>
      <c r="P70" s="207">
        <v>1.48</v>
      </c>
      <c r="Q70" s="207">
        <v>0.05</v>
      </c>
      <c r="R70" s="207">
        <v>0.56000000000000005</v>
      </c>
      <c r="S70" s="207">
        <v>0.35</v>
      </c>
      <c r="T70" s="207">
        <v>0.56000000000000005</v>
      </c>
      <c r="U70" s="207">
        <v>0.94</v>
      </c>
      <c r="V70" s="207">
        <v>0.24</v>
      </c>
      <c r="W70" s="207">
        <v>3.95</v>
      </c>
      <c r="X70" s="207">
        <v>1.99</v>
      </c>
      <c r="Y70" s="207">
        <v>0</v>
      </c>
      <c r="Z70" s="207">
        <v>3.29</v>
      </c>
      <c r="AA70" s="207">
        <v>1.08</v>
      </c>
      <c r="AB70" s="207">
        <v>0</v>
      </c>
      <c r="AC70" s="207">
        <v>0.72</v>
      </c>
      <c r="AD70" s="207">
        <v>8.9</v>
      </c>
      <c r="AE70" s="207">
        <v>0</v>
      </c>
      <c r="AF70" s="207">
        <v>0</v>
      </c>
      <c r="AG70" s="207">
        <v>6.7</v>
      </c>
      <c r="AH70" s="207">
        <v>0</v>
      </c>
      <c r="AI70" s="207">
        <v>34.700000000000003</v>
      </c>
      <c r="AJ70" s="207">
        <v>0</v>
      </c>
      <c r="AK70" s="207">
        <v>12.33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2.94</v>
      </c>
      <c r="E71" s="207">
        <v>0</v>
      </c>
      <c r="F71" s="207">
        <v>0</v>
      </c>
      <c r="G71" s="207">
        <v>6.75</v>
      </c>
      <c r="H71" s="207">
        <v>0</v>
      </c>
      <c r="I71" s="207">
        <v>29.31</v>
      </c>
      <c r="J71" s="207">
        <v>0.34</v>
      </c>
      <c r="K71" s="207">
        <v>0.78</v>
      </c>
      <c r="L71" s="207">
        <v>25.44</v>
      </c>
      <c r="M71" s="207">
        <v>1.22</v>
      </c>
      <c r="N71" s="207">
        <v>1.57</v>
      </c>
      <c r="O71" s="207">
        <v>0</v>
      </c>
      <c r="P71" s="207">
        <v>1.48</v>
      </c>
      <c r="Q71" s="207">
        <v>0.05</v>
      </c>
      <c r="R71" s="207">
        <v>0.56000000000000005</v>
      </c>
      <c r="S71" s="207">
        <v>0.35</v>
      </c>
      <c r="T71" s="207">
        <v>0.56000000000000005</v>
      </c>
      <c r="U71" s="207">
        <v>0.94</v>
      </c>
      <c r="V71" s="207">
        <v>0.24</v>
      </c>
      <c r="W71" s="207">
        <v>3.95</v>
      </c>
      <c r="X71" s="207">
        <v>1.99</v>
      </c>
      <c r="Y71" s="207">
        <v>0</v>
      </c>
      <c r="Z71" s="207">
        <v>3.29</v>
      </c>
      <c r="AA71" s="207">
        <v>1.08</v>
      </c>
      <c r="AB71" s="207">
        <v>0</v>
      </c>
      <c r="AC71" s="207">
        <v>0.72</v>
      </c>
      <c r="AD71" s="207">
        <v>8.9</v>
      </c>
      <c r="AE71" s="207">
        <v>0</v>
      </c>
      <c r="AF71" s="207">
        <v>0</v>
      </c>
      <c r="AG71" s="207">
        <v>30.91</v>
      </c>
      <c r="AH71" s="207">
        <v>0</v>
      </c>
      <c r="AI71" s="207">
        <v>34.700000000000003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2.94</v>
      </c>
      <c r="E72" s="207">
        <v>0</v>
      </c>
      <c r="F72" s="207">
        <v>0</v>
      </c>
      <c r="G72" s="207">
        <v>6.75</v>
      </c>
      <c r="H72" s="207">
        <v>0</v>
      </c>
      <c r="I72" s="207">
        <v>29.31</v>
      </c>
      <c r="J72" s="207">
        <v>0.34</v>
      </c>
      <c r="K72" s="207">
        <v>0.78</v>
      </c>
      <c r="L72" s="207">
        <v>25.44</v>
      </c>
      <c r="M72" s="207">
        <v>1.22</v>
      </c>
      <c r="N72" s="207">
        <v>1.57</v>
      </c>
      <c r="O72" s="207">
        <v>0</v>
      </c>
      <c r="P72" s="207">
        <v>1.48</v>
      </c>
      <c r="Q72" s="207">
        <v>0.05</v>
      </c>
      <c r="R72" s="207">
        <v>0.56000000000000005</v>
      </c>
      <c r="S72" s="207">
        <v>0.35</v>
      </c>
      <c r="T72" s="207">
        <v>0.56000000000000005</v>
      </c>
      <c r="U72" s="207">
        <v>0.94</v>
      </c>
      <c r="V72" s="207">
        <v>0.24</v>
      </c>
      <c r="W72" s="207">
        <v>3.95</v>
      </c>
      <c r="X72" s="207">
        <v>1.99</v>
      </c>
      <c r="Y72" s="207">
        <v>0</v>
      </c>
      <c r="Z72" s="207">
        <v>3.29</v>
      </c>
      <c r="AA72" s="207">
        <v>1.08</v>
      </c>
      <c r="AB72" s="207">
        <v>0</v>
      </c>
      <c r="AC72" s="207">
        <v>0.72</v>
      </c>
      <c r="AD72" s="207">
        <v>8.9</v>
      </c>
      <c r="AE72" s="207">
        <v>0</v>
      </c>
      <c r="AF72" s="207">
        <v>0</v>
      </c>
      <c r="AG72" s="207">
        <v>30.91</v>
      </c>
      <c r="AH72" s="207">
        <v>0</v>
      </c>
      <c r="AI72" s="207">
        <v>34.700000000000003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2.94</v>
      </c>
      <c r="E73" s="207">
        <v>0</v>
      </c>
      <c r="F73" s="207">
        <v>0</v>
      </c>
      <c r="G73" s="207">
        <v>6.75</v>
      </c>
      <c r="H73" s="207">
        <v>0</v>
      </c>
      <c r="I73" s="207">
        <v>29.31</v>
      </c>
      <c r="J73" s="207">
        <v>0.34</v>
      </c>
      <c r="K73" s="207">
        <v>0.78</v>
      </c>
      <c r="L73" s="207">
        <v>25.44</v>
      </c>
      <c r="M73" s="207">
        <v>1.22</v>
      </c>
      <c r="N73" s="207">
        <v>1.57</v>
      </c>
      <c r="O73" s="207">
        <v>0</v>
      </c>
      <c r="P73" s="207">
        <v>1.48</v>
      </c>
      <c r="Q73" s="207">
        <v>0.05</v>
      </c>
      <c r="R73" s="207">
        <v>0.56000000000000005</v>
      </c>
      <c r="S73" s="207">
        <v>0.35</v>
      </c>
      <c r="T73" s="207">
        <v>0.56000000000000005</v>
      </c>
      <c r="U73" s="207">
        <v>0.94</v>
      </c>
      <c r="V73" s="207">
        <v>0.24</v>
      </c>
      <c r="W73" s="207">
        <v>3.95</v>
      </c>
      <c r="X73" s="207">
        <v>1.99</v>
      </c>
      <c r="Y73" s="207">
        <v>0</v>
      </c>
      <c r="Z73" s="207">
        <v>3.29</v>
      </c>
      <c r="AA73" s="207">
        <v>1.08</v>
      </c>
      <c r="AB73" s="207">
        <v>0</v>
      </c>
      <c r="AC73" s="207">
        <v>1.56</v>
      </c>
      <c r="AD73" s="207">
        <v>8.9</v>
      </c>
      <c r="AE73" s="207">
        <v>0</v>
      </c>
      <c r="AF73" s="207">
        <v>0</v>
      </c>
      <c r="AG73" s="207">
        <v>31.81</v>
      </c>
      <c r="AH73" s="207">
        <v>0</v>
      </c>
      <c r="AI73" s="207">
        <v>34.700000000000003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2.94</v>
      </c>
      <c r="E74" s="207">
        <v>0</v>
      </c>
      <c r="F74" s="207">
        <v>0</v>
      </c>
      <c r="G74" s="207">
        <v>6.75</v>
      </c>
      <c r="H74" s="207">
        <v>0</v>
      </c>
      <c r="I74" s="207">
        <v>29.31</v>
      </c>
      <c r="J74" s="207">
        <v>0.34</v>
      </c>
      <c r="K74" s="207">
        <v>0.78</v>
      </c>
      <c r="L74" s="207">
        <v>25.44</v>
      </c>
      <c r="M74" s="207">
        <v>1.22</v>
      </c>
      <c r="N74" s="207">
        <v>1.57</v>
      </c>
      <c r="O74" s="207">
        <v>0</v>
      </c>
      <c r="P74" s="207">
        <v>1.48</v>
      </c>
      <c r="Q74" s="207">
        <v>0.05</v>
      </c>
      <c r="R74" s="207">
        <v>0.56000000000000005</v>
      </c>
      <c r="S74" s="207">
        <v>0.35</v>
      </c>
      <c r="T74" s="207">
        <v>0.56000000000000005</v>
      </c>
      <c r="U74" s="207">
        <v>0.94</v>
      </c>
      <c r="V74" s="207">
        <v>0.24</v>
      </c>
      <c r="W74" s="207">
        <v>3.95</v>
      </c>
      <c r="X74" s="207">
        <v>1.99</v>
      </c>
      <c r="Y74" s="207">
        <v>0</v>
      </c>
      <c r="Z74" s="207">
        <v>3.29</v>
      </c>
      <c r="AA74" s="207">
        <v>1.08</v>
      </c>
      <c r="AB74" s="207">
        <v>0</v>
      </c>
      <c r="AC74" s="207">
        <v>1.56</v>
      </c>
      <c r="AD74" s="207">
        <v>8.9</v>
      </c>
      <c r="AE74" s="207">
        <v>0</v>
      </c>
      <c r="AF74" s="207">
        <v>0</v>
      </c>
      <c r="AG74" s="207">
        <v>31.81</v>
      </c>
      <c r="AH74" s="207">
        <v>0</v>
      </c>
      <c r="AI74" s="207">
        <v>34.700000000000003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2.94</v>
      </c>
      <c r="E75" s="207">
        <v>0</v>
      </c>
      <c r="F75" s="207">
        <v>0</v>
      </c>
      <c r="G75" s="207">
        <v>6.75</v>
      </c>
      <c r="H75" s="207">
        <v>0</v>
      </c>
      <c r="I75" s="207">
        <v>29.31</v>
      </c>
      <c r="J75" s="207">
        <v>0.34</v>
      </c>
      <c r="K75" s="207">
        <v>0.78</v>
      </c>
      <c r="L75" s="207">
        <v>25.44</v>
      </c>
      <c r="M75" s="207">
        <v>1.22</v>
      </c>
      <c r="N75" s="207">
        <v>1.57</v>
      </c>
      <c r="O75" s="207">
        <v>0</v>
      </c>
      <c r="P75" s="207">
        <v>1.48</v>
      </c>
      <c r="Q75" s="207">
        <v>0.05</v>
      </c>
      <c r="R75" s="207">
        <v>0.56000000000000005</v>
      </c>
      <c r="S75" s="207">
        <v>0.35</v>
      </c>
      <c r="T75" s="207">
        <v>0.56000000000000005</v>
      </c>
      <c r="U75" s="207">
        <v>0.94</v>
      </c>
      <c r="V75" s="207">
        <v>0.24</v>
      </c>
      <c r="W75" s="207">
        <v>3.95</v>
      </c>
      <c r="X75" s="207">
        <v>1.99</v>
      </c>
      <c r="Y75" s="207">
        <v>0</v>
      </c>
      <c r="Z75" s="207">
        <v>3.29</v>
      </c>
      <c r="AA75" s="207">
        <v>1.08</v>
      </c>
      <c r="AB75" s="207">
        <v>0</v>
      </c>
      <c r="AC75" s="207">
        <v>1.56</v>
      </c>
      <c r="AD75" s="207">
        <v>8.9</v>
      </c>
      <c r="AE75" s="207">
        <v>0</v>
      </c>
      <c r="AF75" s="207">
        <v>0</v>
      </c>
      <c r="AG75" s="207">
        <v>31.81</v>
      </c>
      <c r="AH75" s="207">
        <v>0</v>
      </c>
      <c r="AI75" s="207">
        <v>34.700000000000003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2.94</v>
      </c>
      <c r="E76" s="207">
        <v>0</v>
      </c>
      <c r="F76" s="207">
        <v>0</v>
      </c>
      <c r="G76" s="207">
        <v>6.75</v>
      </c>
      <c r="H76" s="207">
        <v>0</v>
      </c>
      <c r="I76" s="207">
        <v>29.31</v>
      </c>
      <c r="J76" s="207">
        <v>0.34</v>
      </c>
      <c r="K76" s="207">
        <v>0.78</v>
      </c>
      <c r="L76" s="207">
        <v>25.44</v>
      </c>
      <c r="M76" s="207">
        <v>1.22</v>
      </c>
      <c r="N76" s="207">
        <v>1.57</v>
      </c>
      <c r="O76" s="207">
        <v>0</v>
      </c>
      <c r="P76" s="207">
        <v>1.48</v>
      </c>
      <c r="Q76" s="207">
        <v>0.05</v>
      </c>
      <c r="R76" s="207">
        <v>0.56000000000000005</v>
      </c>
      <c r="S76" s="207">
        <v>0.35</v>
      </c>
      <c r="T76" s="207">
        <v>0.56000000000000005</v>
      </c>
      <c r="U76" s="207">
        <v>0.94</v>
      </c>
      <c r="V76" s="207">
        <v>0.24</v>
      </c>
      <c r="W76" s="207">
        <v>3.95</v>
      </c>
      <c r="X76" s="207">
        <v>1.99</v>
      </c>
      <c r="Y76" s="207">
        <v>0</v>
      </c>
      <c r="Z76" s="207">
        <v>3.29</v>
      </c>
      <c r="AA76" s="207">
        <v>1.08</v>
      </c>
      <c r="AB76" s="207">
        <v>0</v>
      </c>
      <c r="AC76" s="207">
        <v>1.56</v>
      </c>
      <c r="AD76" s="207">
        <v>8.9</v>
      </c>
      <c r="AE76" s="207">
        <v>0</v>
      </c>
      <c r="AF76" s="207">
        <v>0</v>
      </c>
      <c r="AG76" s="207">
        <v>31.81</v>
      </c>
      <c r="AH76" s="207">
        <v>0</v>
      </c>
      <c r="AI76" s="207">
        <v>34.700000000000003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2.94</v>
      </c>
      <c r="E77" s="207">
        <v>0</v>
      </c>
      <c r="F77" s="207">
        <v>0</v>
      </c>
      <c r="G77" s="207">
        <v>6.75</v>
      </c>
      <c r="H77" s="207">
        <v>0</v>
      </c>
      <c r="I77" s="207">
        <v>29.31</v>
      </c>
      <c r="J77" s="207">
        <v>0.34</v>
      </c>
      <c r="K77" s="207">
        <v>0.78</v>
      </c>
      <c r="L77" s="207">
        <v>25.44</v>
      </c>
      <c r="M77" s="207">
        <v>1.22</v>
      </c>
      <c r="N77" s="207">
        <v>1.57</v>
      </c>
      <c r="O77" s="207">
        <v>0</v>
      </c>
      <c r="P77" s="207">
        <v>1.48</v>
      </c>
      <c r="Q77" s="207">
        <v>0.05</v>
      </c>
      <c r="R77" s="207">
        <v>0.56000000000000005</v>
      </c>
      <c r="S77" s="207">
        <v>0.35</v>
      </c>
      <c r="T77" s="207">
        <v>0.56000000000000005</v>
      </c>
      <c r="U77" s="207">
        <v>0.94</v>
      </c>
      <c r="V77" s="207">
        <v>0.24</v>
      </c>
      <c r="W77" s="207">
        <v>3.95</v>
      </c>
      <c r="X77" s="207">
        <v>1.99</v>
      </c>
      <c r="Y77" s="207">
        <v>0</v>
      </c>
      <c r="Z77" s="207">
        <v>3.29</v>
      </c>
      <c r="AA77" s="207">
        <v>1.08</v>
      </c>
      <c r="AB77" s="207">
        <v>0</v>
      </c>
      <c r="AC77" s="207">
        <v>1.56</v>
      </c>
      <c r="AD77" s="207">
        <v>8.9</v>
      </c>
      <c r="AE77" s="207">
        <v>0</v>
      </c>
      <c r="AF77" s="207">
        <v>0</v>
      </c>
      <c r="AG77" s="207">
        <v>31.81</v>
      </c>
      <c r="AH77" s="207">
        <v>0</v>
      </c>
      <c r="AI77" s="207">
        <v>34.700000000000003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2.94</v>
      </c>
      <c r="E78" s="207">
        <v>0</v>
      </c>
      <c r="F78" s="207">
        <v>0</v>
      </c>
      <c r="G78" s="207">
        <v>6.75</v>
      </c>
      <c r="H78" s="207">
        <v>0</v>
      </c>
      <c r="I78" s="207">
        <v>29.31</v>
      </c>
      <c r="J78" s="207">
        <v>0.34</v>
      </c>
      <c r="K78" s="207">
        <v>0.78</v>
      </c>
      <c r="L78" s="207">
        <v>25.44</v>
      </c>
      <c r="M78" s="207">
        <v>1.22</v>
      </c>
      <c r="N78" s="207">
        <v>1.57</v>
      </c>
      <c r="O78" s="207">
        <v>0</v>
      </c>
      <c r="P78" s="207">
        <v>1.48</v>
      </c>
      <c r="Q78" s="207">
        <v>0.05</v>
      </c>
      <c r="R78" s="207">
        <v>0.56000000000000005</v>
      </c>
      <c r="S78" s="207">
        <v>0.35</v>
      </c>
      <c r="T78" s="207">
        <v>0.56000000000000005</v>
      </c>
      <c r="U78" s="207">
        <v>0.94</v>
      </c>
      <c r="V78" s="207">
        <v>0.24</v>
      </c>
      <c r="W78" s="207">
        <v>3.95</v>
      </c>
      <c r="X78" s="207">
        <v>1.99</v>
      </c>
      <c r="Y78" s="207">
        <v>0</v>
      </c>
      <c r="Z78" s="207">
        <v>3.29</v>
      </c>
      <c r="AA78" s="207">
        <v>1.08</v>
      </c>
      <c r="AB78" s="207">
        <v>0</v>
      </c>
      <c r="AC78" s="207">
        <v>1.56</v>
      </c>
      <c r="AD78" s="207">
        <v>8.9</v>
      </c>
      <c r="AE78" s="207">
        <v>0</v>
      </c>
      <c r="AF78" s="207">
        <v>0</v>
      </c>
      <c r="AG78" s="207">
        <v>31.81</v>
      </c>
      <c r="AH78" s="207">
        <v>0</v>
      </c>
      <c r="AI78" s="207">
        <v>34.700000000000003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2.94</v>
      </c>
      <c r="E79" s="207">
        <v>0</v>
      </c>
      <c r="F79" s="207">
        <v>0</v>
      </c>
      <c r="G79" s="207">
        <v>6.75</v>
      </c>
      <c r="H79" s="207">
        <v>0</v>
      </c>
      <c r="I79" s="207">
        <v>29.31</v>
      </c>
      <c r="J79" s="207">
        <v>0.34</v>
      </c>
      <c r="K79" s="207">
        <v>0.78</v>
      </c>
      <c r="L79" s="207">
        <v>25.44</v>
      </c>
      <c r="M79" s="207">
        <v>1.22</v>
      </c>
      <c r="N79" s="207">
        <v>1.57</v>
      </c>
      <c r="O79" s="207">
        <v>0</v>
      </c>
      <c r="P79" s="207">
        <v>1.48</v>
      </c>
      <c r="Q79" s="207">
        <v>0.6</v>
      </c>
      <c r="R79" s="207">
        <v>0.56000000000000005</v>
      </c>
      <c r="S79" s="207">
        <v>0.35</v>
      </c>
      <c r="T79" s="207">
        <v>0.56000000000000005</v>
      </c>
      <c r="U79" s="207">
        <v>0.94</v>
      </c>
      <c r="V79" s="207">
        <v>0.24</v>
      </c>
      <c r="W79" s="207">
        <v>3.95</v>
      </c>
      <c r="X79" s="207">
        <v>1.99</v>
      </c>
      <c r="Y79" s="207">
        <v>0</v>
      </c>
      <c r="Z79" s="207">
        <v>3.29</v>
      </c>
      <c r="AA79" s="207">
        <v>1.08</v>
      </c>
      <c r="AB79" s="207">
        <v>0</v>
      </c>
      <c r="AC79" s="207">
        <v>1.56</v>
      </c>
      <c r="AD79" s="207">
        <v>8.9</v>
      </c>
      <c r="AE79" s="207">
        <v>0</v>
      </c>
      <c r="AF79" s="207">
        <v>0</v>
      </c>
      <c r="AG79" s="207">
        <v>31.81</v>
      </c>
      <c r="AH79" s="207">
        <v>0</v>
      </c>
      <c r="AI79" s="207">
        <v>34.700000000000003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2.94</v>
      </c>
      <c r="E80" s="207">
        <v>0</v>
      </c>
      <c r="F80" s="207">
        <v>0</v>
      </c>
      <c r="G80" s="207">
        <v>6.75</v>
      </c>
      <c r="H80" s="207">
        <v>0</v>
      </c>
      <c r="I80" s="207">
        <v>29.31</v>
      </c>
      <c r="J80" s="207">
        <v>0.34</v>
      </c>
      <c r="K80" s="207">
        <v>0.78</v>
      </c>
      <c r="L80" s="207">
        <v>25.44</v>
      </c>
      <c r="M80" s="207">
        <v>1.22</v>
      </c>
      <c r="N80" s="207">
        <v>1.57</v>
      </c>
      <c r="O80" s="207">
        <v>0</v>
      </c>
      <c r="P80" s="207">
        <v>1.48</v>
      </c>
      <c r="Q80" s="207">
        <v>1.1200000000000001</v>
      </c>
      <c r="R80" s="207">
        <v>0.56000000000000005</v>
      </c>
      <c r="S80" s="207">
        <v>0.35</v>
      </c>
      <c r="T80" s="207">
        <v>0.56000000000000005</v>
      </c>
      <c r="U80" s="207">
        <v>0.94</v>
      </c>
      <c r="V80" s="207">
        <v>0.24</v>
      </c>
      <c r="W80" s="207">
        <v>3.95</v>
      </c>
      <c r="X80" s="207">
        <v>1.99</v>
      </c>
      <c r="Y80" s="207">
        <v>0</v>
      </c>
      <c r="Z80" s="207">
        <v>3.29</v>
      </c>
      <c r="AA80" s="207">
        <v>1.08</v>
      </c>
      <c r="AB80" s="207">
        <v>0</v>
      </c>
      <c r="AC80" s="207">
        <v>1.56</v>
      </c>
      <c r="AD80" s="207">
        <v>8.9</v>
      </c>
      <c r="AE80" s="207">
        <v>0</v>
      </c>
      <c r="AF80" s="207">
        <v>0</v>
      </c>
      <c r="AG80" s="207">
        <v>31.81</v>
      </c>
      <c r="AH80" s="207">
        <v>0</v>
      </c>
      <c r="AI80" s="207">
        <v>34.700000000000003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2.94</v>
      </c>
      <c r="E81" s="207">
        <v>0</v>
      </c>
      <c r="F81" s="207">
        <v>0</v>
      </c>
      <c r="G81" s="207">
        <v>6.75</v>
      </c>
      <c r="H81" s="207">
        <v>0</v>
      </c>
      <c r="I81" s="207">
        <v>29.31</v>
      </c>
      <c r="J81" s="207">
        <v>0.34</v>
      </c>
      <c r="K81" s="207">
        <v>0.78</v>
      </c>
      <c r="L81" s="207">
        <v>25.44</v>
      </c>
      <c r="M81" s="207">
        <v>1.22</v>
      </c>
      <c r="N81" s="207">
        <v>1.57</v>
      </c>
      <c r="O81" s="207">
        <v>0</v>
      </c>
      <c r="P81" s="207">
        <v>1.48</v>
      </c>
      <c r="Q81" s="207">
        <v>1.57</v>
      </c>
      <c r="R81" s="207">
        <v>0.56000000000000005</v>
      </c>
      <c r="S81" s="207">
        <v>0.35</v>
      </c>
      <c r="T81" s="207">
        <v>0.56000000000000005</v>
      </c>
      <c r="U81" s="207">
        <v>0.94</v>
      </c>
      <c r="V81" s="207">
        <v>0.24</v>
      </c>
      <c r="W81" s="207">
        <v>3.95</v>
      </c>
      <c r="X81" s="207">
        <v>1.99</v>
      </c>
      <c r="Y81" s="207">
        <v>0</v>
      </c>
      <c r="Z81" s="207">
        <v>3.29</v>
      </c>
      <c r="AA81" s="207">
        <v>1.08</v>
      </c>
      <c r="AB81" s="207">
        <v>0</v>
      </c>
      <c r="AC81" s="207">
        <v>1.56</v>
      </c>
      <c r="AD81" s="207">
        <v>8.9</v>
      </c>
      <c r="AE81" s="207">
        <v>0</v>
      </c>
      <c r="AF81" s="207">
        <v>0</v>
      </c>
      <c r="AG81" s="207">
        <v>31.81</v>
      </c>
      <c r="AH81" s="207">
        <v>0</v>
      </c>
      <c r="AI81" s="207">
        <v>34.700000000000003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2.94</v>
      </c>
      <c r="E82" s="207">
        <v>0</v>
      </c>
      <c r="F82" s="207">
        <v>0</v>
      </c>
      <c r="G82" s="207">
        <v>6.75</v>
      </c>
      <c r="H82" s="207">
        <v>0</v>
      </c>
      <c r="I82" s="207">
        <v>29.31</v>
      </c>
      <c r="J82" s="207">
        <v>0.34</v>
      </c>
      <c r="K82" s="207">
        <v>0.78</v>
      </c>
      <c r="L82" s="207">
        <v>25.44</v>
      </c>
      <c r="M82" s="207">
        <v>1.22</v>
      </c>
      <c r="N82" s="207">
        <v>1.57</v>
      </c>
      <c r="O82" s="207">
        <v>0</v>
      </c>
      <c r="P82" s="207">
        <v>1.48</v>
      </c>
      <c r="Q82" s="207">
        <v>1.57</v>
      </c>
      <c r="R82" s="207">
        <v>0.56000000000000005</v>
      </c>
      <c r="S82" s="207">
        <v>0.35</v>
      </c>
      <c r="T82" s="207">
        <v>0.56000000000000005</v>
      </c>
      <c r="U82" s="207">
        <v>0.94</v>
      </c>
      <c r="V82" s="207">
        <v>0.24</v>
      </c>
      <c r="W82" s="207">
        <v>3.95</v>
      </c>
      <c r="X82" s="207">
        <v>1.99</v>
      </c>
      <c r="Y82" s="207">
        <v>0</v>
      </c>
      <c r="Z82" s="207">
        <v>3.29</v>
      </c>
      <c r="AA82" s="207">
        <v>1.08</v>
      </c>
      <c r="AB82" s="207">
        <v>0</v>
      </c>
      <c r="AC82" s="207">
        <v>0.72</v>
      </c>
      <c r="AD82" s="207">
        <v>8.9</v>
      </c>
      <c r="AE82" s="207">
        <v>0</v>
      </c>
      <c r="AF82" s="207">
        <v>0</v>
      </c>
      <c r="AG82" s="207">
        <v>31.81</v>
      </c>
      <c r="AH82" s="207">
        <v>0</v>
      </c>
      <c r="AI82" s="207">
        <v>34.700000000000003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2.94</v>
      </c>
      <c r="E83" s="207">
        <v>0</v>
      </c>
      <c r="F83" s="207">
        <v>0</v>
      </c>
      <c r="G83" s="207">
        <v>6.75</v>
      </c>
      <c r="H83" s="207">
        <v>0</v>
      </c>
      <c r="I83" s="207">
        <v>29.65</v>
      </c>
      <c r="J83" s="207">
        <v>0.34</v>
      </c>
      <c r="K83" s="207">
        <v>0.78</v>
      </c>
      <c r="L83" s="207">
        <v>25.44</v>
      </c>
      <c r="M83" s="207">
        <v>1.22</v>
      </c>
      <c r="N83" s="207">
        <v>1.57</v>
      </c>
      <c r="O83" s="207">
        <v>0</v>
      </c>
      <c r="P83" s="207">
        <v>1.48</v>
      </c>
      <c r="Q83" s="207">
        <v>1.57</v>
      </c>
      <c r="R83" s="207">
        <v>0.56000000000000005</v>
      </c>
      <c r="S83" s="207">
        <v>0.35</v>
      </c>
      <c r="T83" s="207">
        <v>0.56000000000000005</v>
      </c>
      <c r="U83" s="207">
        <v>0.94</v>
      </c>
      <c r="V83" s="207">
        <v>0.24</v>
      </c>
      <c r="W83" s="207">
        <v>3.95</v>
      </c>
      <c r="X83" s="207">
        <v>1.99</v>
      </c>
      <c r="Y83" s="207">
        <v>0</v>
      </c>
      <c r="Z83" s="207">
        <v>3.29</v>
      </c>
      <c r="AA83" s="207">
        <v>1.08</v>
      </c>
      <c r="AB83" s="207">
        <v>0</v>
      </c>
      <c r="AC83" s="207">
        <v>0.72</v>
      </c>
      <c r="AD83" s="207">
        <v>8.9</v>
      </c>
      <c r="AE83" s="207">
        <v>0</v>
      </c>
      <c r="AF83" s="207">
        <v>0</v>
      </c>
      <c r="AG83" s="207">
        <v>31.81</v>
      </c>
      <c r="AH83" s="207">
        <v>0</v>
      </c>
      <c r="AI83" s="207">
        <v>34.700000000000003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2.94</v>
      </c>
      <c r="E84" s="207">
        <v>0</v>
      </c>
      <c r="F84" s="207">
        <v>0</v>
      </c>
      <c r="G84" s="207">
        <v>6.75</v>
      </c>
      <c r="H84" s="207">
        <v>0</v>
      </c>
      <c r="I84" s="207">
        <v>29.65</v>
      </c>
      <c r="J84" s="207">
        <v>0.34</v>
      </c>
      <c r="K84" s="207">
        <v>0.78</v>
      </c>
      <c r="L84" s="207">
        <v>25.44</v>
      </c>
      <c r="M84" s="207">
        <v>1.22</v>
      </c>
      <c r="N84" s="207">
        <v>1.57</v>
      </c>
      <c r="O84" s="207">
        <v>0</v>
      </c>
      <c r="P84" s="207">
        <v>1.48</v>
      </c>
      <c r="Q84" s="207">
        <v>1.57</v>
      </c>
      <c r="R84" s="207">
        <v>0.56000000000000005</v>
      </c>
      <c r="S84" s="207">
        <v>0.35</v>
      </c>
      <c r="T84" s="207">
        <v>0.56000000000000005</v>
      </c>
      <c r="U84" s="207">
        <v>0.94</v>
      </c>
      <c r="V84" s="207">
        <v>0.24</v>
      </c>
      <c r="W84" s="207">
        <v>3.95</v>
      </c>
      <c r="X84" s="207">
        <v>1.99</v>
      </c>
      <c r="Y84" s="207">
        <v>0</v>
      </c>
      <c r="Z84" s="207">
        <v>3.29</v>
      </c>
      <c r="AA84" s="207">
        <v>1.08</v>
      </c>
      <c r="AB84" s="207">
        <v>0</v>
      </c>
      <c r="AC84" s="207">
        <v>0.72</v>
      </c>
      <c r="AD84" s="207">
        <v>8.9</v>
      </c>
      <c r="AE84" s="207">
        <v>0</v>
      </c>
      <c r="AF84" s="207">
        <v>0</v>
      </c>
      <c r="AG84" s="207">
        <v>31.81</v>
      </c>
      <c r="AH84" s="207">
        <v>0</v>
      </c>
      <c r="AI84" s="207">
        <v>34.700000000000003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2.94</v>
      </c>
      <c r="E85" s="207">
        <v>0</v>
      </c>
      <c r="F85" s="207">
        <v>0</v>
      </c>
      <c r="G85" s="207">
        <v>6.75</v>
      </c>
      <c r="H85" s="207">
        <v>0</v>
      </c>
      <c r="I85" s="207">
        <v>29.65</v>
      </c>
      <c r="J85" s="207">
        <v>0.34</v>
      </c>
      <c r="K85" s="207">
        <v>0.78</v>
      </c>
      <c r="L85" s="207">
        <v>25.44</v>
      </c>
      <c r="M85" s="207">
        <v>1.22</v>
      </c>
      <c r="N85" s="207">
        <v>1.57</v>
      </c>
      <c r="O85" s="207">
        <v>0</v>
      </c>
      <c r="P85" s="207">
        <v>1.48</v>
      </c>
      <c r="Q85" s="207">
        <v>1.57</v>
      </c>
      <c r="R85" s="207">
        <v>0.56000000000000005</v>
      </c>
      <c r="S85" s="207">
        <v>0.35</v>
      </c>
      <c r="T85" s="207">
        <v>0.56000000000000005</v>
      </c>
      <c r="U85" s="207">
        <v>0.94</v>
      </c>
      <c r="V85" s="207">
        <v>0.24</v>
      </c>
      <c r="W85" s="207">
        <v>3.95</v>
      </c>
      <c r="X85" s="207">
        <v>1.99</v>
      </c>
      <c r="Y85" s="207">
        <v>0</v>
      </c>
      <c r="Z85" s="207">
        <v>3.29</v>
      </c>
      <c r="AA85" s="207">
        <v>1.08</v>
      </c>
      <c r="AB85" s="207">
        <v>0</v>
      </c>
      <c r="AC85" s="207">
        <v>0.72</v>
      </c>
      <c r="AD85" s="207">
        <v>8.9</v>
      </c>
      <c r="AE85" s="207">
        <v>0</v>
      </c>
      <c r="AF85" s="207">
        <v>0</v>
      </c>
      <c r="AG85" s="207">
        <v>31.81</v>
      </c>
      <c r="AH85" s="207">
        <v>0</v>
      </c>
      <c r="AI85" s="207">
        <v>34.700000000000003</v>
      </c>
      <c r="AJ85" s="207">
        <v>0</v>
      </c>
      <c r="AK85" s="207">
        <v>14.6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2.94</v>
      </c>
      <c r="E86" s="207">
        <v>0</v>
      </c>
      <c r="F86" s="207">
        <v>0</v>
      </c>
      <c r="G86" s="207">
        <v>6.75</v>
      </c>
      <c r="H86" s="207">
        <v>0</v>
      </c>
      <c r="I86" s="207">
        <v>29.65</v>
      </c>
      <c r="J86" s="207">
        <v>0.34</v>
      </c>
      <c r="K86" s="207">
        <v>0.78</v>
      </c>
      <c r="L86" s="207">
        <v>25.44</v>
      </c>
      <c r="M86" s="207">
        <v>1.22</v>
      </c>
      <c r="N86" s="207">
        <v>1.57</v>
      </c>
      <c r="O86" s="207">
        <v>0</v>
      </c>
      <c r="P86" s="207">
        <v>1.48</v>
      </c>
      <c r="Q86" s="207">
        <v>1.57</v>
      </c>
      <c r="R86" s="207">
        <v>0.56000000000000005</v>
      </c>
      <c r="S86" s="207">
        <v>0.35</v>
      </c>
      <c r="T86" s="207">
        <v>0.56000000000000005</v>
      </c>
      <c r="U86" s="207">
        <v>0.94</v>
      </c>
      <c r="V86" s="207">
        <v>0.24</v>
      </c>
      <c r="W86" s="207">
        <v>3.95</v>
      </c>
      <c r="X86" s="207">
        <v>1.99</v>
      </c>
      <c r="Y86" s="207">
        <v>0</v>
      </c>
      <c r="Z86" s="207">
        <v>3.29</v>
      </c>
      <c r="AA86" s="207">
        <v>1.08</v>
      </c>
      <c r="AB86" s="207">
        <v>0</v>
      </c>
      <c r="AC86" s="207">
        <v>0.72</v>
      </c>
      <c r="AD86" s="207">
        <v>8.9</v>
      </c>
      <c r="AE86" s="207">
        <v>0</v>
      </c>
      <c r="AF86" s="207">
        <v>0</v>
      </c>
      <c r="AG86" s="207">
        <v>31.81</v>
      </c>
      <c r="AH86" s="207">
        <v>0</v>
      </c>
      <c r="AI86" s="207">
        <v>34.700000000000003</v>
      </c>
      <c r="AJ86" s="207">
        <v>0</v>
      </c>
      <c r="AK86" s="207">
        <v>14.6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2.94</v>
      </c>
      <c r="E87" s="207">
        <v>0</v>
      </c>
      <c r="F87" s="207">
        <v>0</v>
      </c>
      <c r="G87" s="207">
        <v>6.75</v>
      </c>
      <c r="H87" s="207">
        <v>0</v>
      </c>
      <c r="I87" s="207">
        <v>29.65</v>
      </c>
      <c r="J87" s="207">
        <v>0.34</v>
      </c>
      <c r="K87" s="207">
        <v>0.78</v>
      </c>
      <c r="L87" s="207">
        <v>25.44</v>
      </c>
      <c r="M87" s="207">
        <v>1.22</v>
      </c>
      <c r="N87" s="207">
        <v>1.57</v>
      </c>
      <c r="O87" s="207">
        <v>0</v>
      </c>
      <c r="P87" s="207">
        <v>1.48</v>
      </c>
      <c r="Q87" s="207">
        <v>1.57</v>
      </c>
      <c r="R87" s="207">
        <v>0.56000000000000005</v>
      </c>
      <c r="S87" s="207">
        <v>0.35</v>
      </c>
      <c r="T87" s="207">
        <v>0.56000000000000005</v>
      </c>
      <c r="U87" s="207">
        <v>0.94</v>
      </c>
      <c r="V87" s="207">
        <v>0.24</v>
      </c>
      <c r="W87" s="207">
        <v>3.95</v>
      </c>
      <c r="X87" s="207">
        <v>1.99</v>
      </c>
      <c r="Y87" s="207">
        <v>0</v>
      </c>
      <c r="Z87" s="207">
        <v>3.29</v>
      </c>
      <c r="AA87" s="207">
        <v>1.08</v>
      </c>
      <c r="AB87" s="207">
        <v>0</v>
      </c>
      <c r="AC87" s="207">
        <v>0.72</v>
      </c>
      <c r="AD87" s="207">
        <v>8.9</v>
      </c>
      <c r="AE87" s="207">
        <v>0</v>
      </c>
      <c r="AF87" s="207">
        <v>0</v>
      </c>
      <c r="AG87" s="207">
        <v>31.81</v>
      </c>
      <c r="AH87" s="207">
        <v>0</v>
      </c>
      <c r="AI87" s="207">
        <v>34.700000000000003</v>
      </c>
      <c r="AJ87" s="207">
        <v>0</v>
      </c>
      <c r="AK87" s="207">
        <v>14.6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2.94</v>
      </c>
      <c r="E88" s="207">
        <v>0</v>
      </c>
      <c r="F88" s="207">
        <v>0</v>
      </c>
      <c r="G88" s="207">
        <v>6.75</v>
      </c>
      <c r="H88" s="207">
        <v>0</v>
      </c>
      <c r="I88" s="207">
        <v>29.65</v>
      </c>
      <c r="J88" s="207">
        <v>0.34</v>
      </c>
      <c r="K88" s="207">
        <v>0.78</v>
      </c>
      <c r="L88" s="207">
        <v>25.44</v>
      </c>
      <c r="M88" s="207">
        <v>1.22</v>
      </c>
      <c r="N88" s="207">
        <v>1.57</v>
      </c>
      <c r="O88" s="207">
        <v>0</v>
      </c>
      <c r="P88" s="207">
        <v>1.48</v>
      </c>
      <c r="Q88" s="207">
        <v>1.57</v>
      </c>
      <c r="R88" s="207">
        <v>0.56000000000000005</v>
      </c>
      <c r="S88" s="207">
        <v>0.35</v>
      </c>
      <c r="T88" s="207">
        <v>0.56000000000000005</v>
      </c>
      <c r="U88" s="207">
        <v>0.94</v>
      </c>
      <c r="V88" s="207">
        <v>0.24</v>
      </c>
      <c r="W88" s="207">
        <v>3.95</v>
      </c>
      <c r="X88" s="207">
        <v>1.99</v>
      </c>
      <c r="Y88" s="207">
        <v>0</v>
      </c>
      <c r="Z88" s="207">
        <v>3.29</v>
      </c>
      <c r="AA88" s="207">
        <v>1.08</v>
      </c>
      <c r="AB88" s="207">
        <v>0</v>
      </c>
      <c r="AC88" s="207">
        <v>0.72</v>
      </c>
      <c r="AD88" s="207">
        <v>8.9</v>
      </c>
      <c r="AE88" s="207">
        <v>0</v>
      </c>
      <c r="AF88" s="207">
        <v>0</v>
      </c>
      <c r="AG88" s="207">
        <v>31.81</v>
      </c>
      <c r="AH88" s="207">
        <v>0</v>
      </c>
      <c r="AI88" s="207">
        <v>34.700000000000003</v>
      </c>
      <c r="AJ88" s="207">
        <v>0</v>
      </c>
      <c r="AK88" s="207">
        <v>14.6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2.94</v>
      </c>
      <c r="E89" s="207">
        <v>0</v>
      </c>
      <c r="F89" s="207">
        <v>0</v>
      </c>
      <c r="G89" s="207">
        <v>6.75</v>
      </c>
      <c r="H89" s="207">
        <v>0</v>
      </c>
      <c r="I89" s="207">
        <v>29.65</v>
      </c>
      <c r="J89" s="207">
        <v>0.34</v>
      </c>
      <c r="K89" s="207">
        <v>0.78</v>
      </c>
      <c r="L89" s="207">
        <v>25.44</v>
      </c>
      <c r="M89" s="207">
        <v>1.22</v>
      </c>
      <c r="N89" s="207">
        <v>1.57</v>
      </c>
      <c r="O89" s="207">
        <v>0</v>
      </c>
      <c r="P89" s="207">
        <v>1.48</v>
      </c>
      <c r="Q89" s="207">
        <v>1.57</v>
      </c>
      <c r="R89" s="207">
        <v>0.56000000000000005</v>
      </c>
      <c r="S89" s="207">
        <v>0.35</v>
      </c>
      <c r="T89" s="207">
        <v>0.56000000000000005</v>
      </c>
      <c r="U89" s="207">
        <v>0.94</v>
      </c>
      <c r="V89" s="207">
        <v>0.24</v>
      </c>
      <c r="W89" s="207">
        <v>3.95</v>
      </c>
      <c r="X89" s="207">
        <v>1.99</v>
      </c>
      <c r="Y89" s="207">
        <v>0</v>
      </c>
      <c r="Z89" s="207">
        <v>3.29</v>
      </c>
      <c r="AA89" s="207">
        <v>1.08</v>
      </c>
      <c r="AB89" s="207">
        <v>0</v>
      </c>
      <c r="AC89" s="207">
        <v>0.72</v>
      </c>
      <c r="AD89" s="207">
        <v>8.9</v>
      </c>
      <c r="AE89" s="207">
        <v>0</v>
      </c>
      <c r="AF89" s="207">
        <v>0</v>
      </c>
      <c r="AG89" s="207">
        <v>31.81</v>
      </c>
      <c r="AH89" s="207">
        <v>0</v>
      </c>
      <c r="AI89" s="207">
        <v>34.700000000000003</v>
      </c>
      <c r="AJ89" s="207">
        <v>0</v>
      </c>
      <c r="AK89" s="207">
        <v>14.6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2.94</v>
      </c>
      <c r="E90" s="207">
        <v>0</v>
      </c>
      <c r="F90" s="207">
        <v>0</v>
      </c>
      <c r="G90" s="207">
        <v>6.75</v>
      </c>
      <c r="H90" s="207">
        <v>0</v>
      </c>
      <c r="I90" s="207">
        <v>29.65</v>
      </c>
      <c r="J90" s="207">
        <v>0.34</v>
      </c>
      <c r="K90" s="207">
        <v>0.78</v>
      </c>
      <c r="L90" s="207">
        <v>25.44</v>
      </c>
      <c r="M90" s="207">
        <v>1.22</v>
      </c>
      <c r="N90" s="207">
        <v>1.57</v>
      </c>
      <c r="O90" s="207">
        <v>0</v>
      </c>
      <c r="P90" s="207">
        <v>1.48</v>
      </c>
      <c r="Q90" s="207">
        <v>1.57</v>
      </c>
      <c r="R90" s="207">
        <v>0.56000000000000005</v>
      </c>
      <c r="S90" s="207">
        <v>0.35</v>
      </c>
      <c r="T90" s="207">
        <v>0.56000000000000005</v>
      </c>
      <c r="U90" s="207">
        <v>0.94</v>
      </c>
      <c r="V90" s="207">
        <v>0.24</v>
      </c>
      <c r="W90" s="207">
        <v>3.95</v>
      </c>
      <c r="X90" s="207">
        <v>1.99</v>
      </c>
      <c r="Y90" s="207">
        <v>0</v>
      </c>
      <c r="Z90" s="207">
        <v>3.29</v>
      </c>
      <c r="AA90" s="207">
        <v>1.08</v>
      </c>
      <c r="AB90" s="207">
        <v>0</v>
      </c>
      <c r="AC90" s="207">
        <v>0.72</v>
      </c>
      <c r="AD90" s="207">
        <v>8.9</v>
      </c>
      <c r="AE90" s="207">
        <v>0</v>
      </c>
      <c r="AF90" s="207">
        <v>0</v>
      </c>
      <c r="AG90" s="207">
        <v>31.81</v>
      </c>
      <c r="AH90" s="207">
        <v>0</v>
      </c>
      <c r="AI90" s="207">
        <v>34.700000000000003</v>
      </c>
      <c r="AJ90" s="207">
        <v>0</v>
      </c>
      <c r="AK90" s="207">
        <v>14.6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2.94</v>
      </c>
      <c r="E91" s="207">
        <v>0</v>
      </c>
      <c r="F91" s="207">
        <v>0</v>
      </c>
      <c r="G91" s="207">
        <v>6.75</v>
      </c>
      <c r="H91" s="207">
        <v>0</v>
      </c>
      <c r="I91" s="207">
        <v>29.65</v>
      </c>
      <c r="J91" s="207">
        <v>0.34</v>
      </c>
      <c r="K91" s="207">
        <v>0.78</v>
      </c>
      <c r="L91" s="207">
        <v>91.88</v>
      </c>
      <c r="M91" s="207">
        <v>1.22</v>
      </c>
      <c r="N91" s="207">
        <v>1.57</v>
      </c>
      <c r="O91" s="207">
        <v>0</v>
      </c>
      <c r="P91" s="207">
        <v>1.48</v>
      </c>
      <c r="Q91" s="207">
        <v>1.55</v>
      </c>
      <c r="R91" s="207">
        <v>0.56000000000000005</v>
      </c>
      <c r="S91" s="207">
        <v>0.35</v>
      </c>
      <c r="T91" s="207">
        <v>0.56000000000000005</v>
      </c>
      <c r="U91" s="207">
        <v>0.94</v>
      </c>
      <c r="V91" s="207">
        <v>0.24</v>
      </c>
      <c r="W91" s="207">
        <v>0.63</v>
      </c>
      <c r="X91" s="207">
        <v>1.99</v>
      </c>
      <c r="Y91" s="207">
        <v>0</v>
      </c>
      <c r="Z91" s="207">
        <v>3.29</v>
      </c>
      <c r="AA91" s="207">
        <v>1.08</v>
      </c>
      <c r="AB91" s="207">
        <v>0</v>
      </c>
      <c r="AC91" s="207">
        <v>0.72</v>
      </c>
      <c r="AD91" s="207">
        <v>8.9</v>
      </c>
      <c r="AE91" s="207">
        <v>0</v>
      </c>
      <c r="AF91" s="207">
        <v>0</v>
      </c>
      <c r="AG91" s="207">
        <v>31.81</v>
      </c>
      <c r="AH91" s="207">
        <v>0</v>
      </c>
      <c r="AI91" s="207">
        <v>34.700000000000003</v>
      </c>
      <c r="AJ91" s="207">
        <v>0</v>
      </c>
      <c r="AK91" s="207">
        <v>12.33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2.94</v>
      </c>
      <c r="E92" s="207">
        <v>0</v>
      </c>
      <c r="F92" s="207">
        <v>0</v>
      </c>
      <c r="G92" s="207">
        <v>6.75</v>
      </c>
      <c r="H92" s="207">
        <v>0</v>
      </c>
      <c r="I92" s="207">
        <v>29.65</v>
      </c>
      <c r="J92" s="207">
        <v>0.34</v>
      </c>
      <c r="K92" s="207">
        <v>0.78</v>
      </c>
      <c r="L92" s="207">
        <v>149.25</v>
      </c>
      <c r="M92" s="207">
        <v>1.22</v>
      </c>
      <c r="N92" s="207">
        <v>1.57</v>
      </c>
      <c r="O92" s="207">
        <v>0</v>
      </c>
      <c r="P92" s="207">
        <v>1.48</v>
      </c>
      <c r="Q92" s="207">
        <v>1.55</v>
      </c>
      <c r="R92" s="207">
        <v>0.56000000000000005</v>
      </c>
      <c r="S92" s="207">
        <v>0.35</v>
      </c>
      <c r="T92" s="207">
        <v>0.56000000000000005</v>
      </c>
      <c r="U92" s="207">
        <v>0.94</v>
      </c>
      <c r="V92" s="207">
        <v>0.24</v>
      </c>
      <c r="W92" s="207">
        <v>0.63</v>
      </c>
      <c r="X92" s="207">
        <v>1.99</v>
      </c>
      <c r="Y92" s="207">
        <v>0</v>
      </c>
      <c r="Z92" s="207">
        <v>3.29</v>
      </c>
      <c r="AA92" s="207">
        <v>1.08</v>
      </c>
      <c r="AB92" s="207">
        <v>0</v>
      </c>
      <c r="AC92" s="207">
        <v>0.72</v>
      </c>
      <c r="AD92" s="207">
        <v>8.9</v>
      </c>
      <c r="AE92" s="207">
        <v>0</v>
      </c>
      <c r="AF92" s="207">
        <v>0</v>
      </c>
      <c r="AG92" s="207">
        <v>31.81</v>
      </c>
      <c r="AH92" s="207">
        <v>0</v>
      </c>
      <c r="AI92" s="207">
        <v>34.700000000000003</v>
      </c>
      <c r="AJ92" s="207">
        <v>0</v>
      </c>
      <c r="AK92" s="207">
        <v>12.33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2.94</v>
      </c>
      <c r="E93" s="207">
        <v>0</v>
      </c>
      <c r="F93" s="207">
        <v>0</v>
      </c>
      <c r="G93" s="207">
        <v>6.75</v>
      </c>
      <c r="H93" s="207">
        <v>0</v>
      </c>
      <c r="I93" s="207">
        <v>29.65</v>
      </c>
      <c r="J93" s="207">
        <v>0.34</v>
      </c>
      <c r="K93" s="207">
        <v>0.78</v>
      </c>
      <c r="L93" s="207">
        <v>177.93</v>
      </c>
      <c r="M93" s="207">
        <v>1.22</v>
      </c>
      <c r="N93" s="207">
        <v>1.57</v>
      </c>
      <c r="O93" s="207">
        <v>0</v>
      </c>
      <c r="P93" s="207">
        <v>1.48</v>
      </c>
      <c r="Q93" s="207">
        <v>1.55</v>
      </c>
      <c r="R93" s="207">
        <v>0.56000000000000005</v>
      </c>
      <c r="S93" s="207">
        <v>0.35</v>
      </c>
      <c r="T93" s="207">
        <v>0.56000000000000005</v>
      </c>
      <c r="U93" s="207">
        <v>0.94</v>
      </c>
      <c r="V93" s="207">
        <v>0.24</v>
      </c>
      <c r="W93" s="207">
        <v>0.63</v>
      </c>
      <c r="X93" s="207">
        <v>1.99</v>
      </c>
      <c r="Y93" s="207">
        <v>0</v>
      </c>
      <c r="Z93" s="207">
        <v>3.29</v>
      </c>
      <c r="AA93" s="207">
        <v>1.08</v>
      </c>
      <c r="AB93" s="207">
        <v>0</v>
      </c>
      <c r="AC93" s="207">
        <v>0.72</v>
      </c>
      <c r="AD93" s="207">
        <v>8.9</v>
      </c>
      <c r="AE93" s="207">
        <v>0</v>
      </c>
      <c r="AF93" s="207">
        <v>0</v>
      </c>
      <c r="AG93" s="207">
        <v>31.81</v>
      </c>
      <c r="AH93" s="207">
        <v>0</v>
      </c>
      <c r="AI93" s="207">
        <v>34.700000000000003</v>
      </c>
      <c r="AJ93" s="207">
        <v>0</v>
      </c>
      <c r="AK93" s="207">
        <v>11.08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2.94</v>
      </c>
      <c r="E94" s="207">
        <v>0</v>
      </c>
      <c r="F94" s="207">
        <v>0</v>
      </c>
      <c r="G94" s="207">
        <v>6.75</v>
      </c>
      <c r="H94" s="207">
        <v>0</v>
      </c>
      <c r="I94" s="207">
        <v>29.65</v>
      </c>
      <c r="J94" s="207">
        <v>0.34</v>
      </c>
      <c r="K94" s="207">
        <v>0.78</v>
      </c>
      <c r="L94" s="207">
        <v>216.18</v>
      </c>
      <c r="M94" s="207">
        <v>1.22</v>
      </c>
      <c r="N94" s="207">
        <v>1.57</v>
      </c>
      <c r="O94" s="207">
        <v>0</v>
      </c>
      <c r="P94" s="207">
        <v>1.48</v>
      </c>
      <c r="Q94" s="207">
        <v>1.54</v>
      </c>
      <c r="R94" s="207">
        <v>0.56000000000000005</v>
      </c>
      <c r="S94" s="207">
        <v>0.35</v>
      </c>
      <c r="T94" s="207">
        <v>0.56000000000000005</v>
      </c>
      <c r="U94" s="207">
        <v>0.94</v>
      </c>
      <c r="V94" s="207">
        <v>0.24</v>
      </c>
      <c r="W94" s="207">
        <v>0.63</v>
      </c>
      <c r="X94" s="207">
        <v>1.99</v>
      </c>
      <c r="Y94" s="207">
        <v>0</v>
      </c>
      <c r="Z94" s="207">
        <v>3.29</v>
      </c>
      <c r="AA94" s="207">
        <v>1.08</v>
      </c>
      <c r="AB94" s="207">
        <v>0</v>
      </c>
      <c r="AC94" s="207">
        <v>0.72</v>
      </c>
      <c r="AD94" s="207">
        <v>8.9</v>
      </c>
      <c r="AE94" s="207">
        <v>0</v>
      </c>
      <c r="AF94" s="207">
        <v>0</v>
      </c>
      <c r="AG94" s="207">
        <v>31.81</v>
      </c>
      <c r="AH94" s="207">
        <v>0</v>
      </c>
      <c r="AI94" s="207">
        <v>34.700000000000003</v>
      </c>
      <c r="AJ94" s="207">
        <v>0</v>
      </c>
      <c r="AK94" s="207">
        <v>11.08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2.94</v>
      </c>
      <c r="E95" s="207">
        <v>0</v>
      </c>
      <c r="F95" s="207">
        <v>0</v>
      </c>
      <c r="G95" s="207">
        <v>6.75</v>
      </c>
      <c r="H95" s="207">
        <v>0</v>
      </c>
      <c r="I95" s="207">
        <v>29.65</v>
      </c>
      <c r="J95" s="207">
        <v>0.34</v>
      </c>
      <c r="K95" s="207">
        <v>0.62</v>
      </c>
      <c r="L95" s="207">
        <v>244.86</v>
      </c>
      <c r="M95" s="207">
        <v>1.22</v>
      </c>
      <c r="N95" s="207">
        <v>1.57</v>
      </c>
      <c r="O95" s="207">
        <v>0</v>
      </c>
      <c r="P95" s="207">
        <v>1.48</v>
      </c>
      <c r="Q95" s="207">
        <v>0.14000000000000001</v>
      </c>
      <c r="R95" s="207">
        <v>0.56000000000000005</v>
      </c>
      <c r="S95" s="207">
        <v>0.35</v>
      </c>
      <c r="T95" s="207">
        <v>0.56000000000000005</v>
      </c>
      <c r="U95" s="207">
        <v>0.94</v>
      </c>
      <c r="V95" s="207">
        <v>0.24</v>
      </c>
      <c r="W95" s="207">
        <v>0.63</v>
      </c>
      <c r="X95" s="207">
        <v>1.99</v>
      </c>
      <c r="Y95" s="207">
        <v>0</v>
      </c>
      <c r="Z95" s="207">
        <v>3.29</v>
      </c>
      <c r="AA95" s="207">
        <v>1.08</v>
      </c>
      <c r="AB95" s="207">
        <v>0</v>
      </c>
      <c r="AC95" s="207">
        <v>0.72</v>
      </c>
      <c r="AD95" s="207">
        <v>8.9</v>
      </c>
      <c r="AE95" s="207">
        <v>0</v>
      </c>
      <c r="AF95" s="207">
        <v>0</v>
      </c>
      <c r="AG95" s="207">
        <v>31.81</v>
      </c>
      <c r="AH95" s="207">
        <v>0</v>
      </c>
      <c r="AI95" s="207">
        <v>34.700000000000003</v>
      </c>
      <c r="AJ95" s="207">
        <v>0</v>
      </c>
      <c r="AK95" s="207">
        <v>11.08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2.94</v>
      </c>
      <c r="E96" s="207">
        <v>0</v>
      </c>
      <c r="F96" s="207">
        <v>0</v>
      </c>
      <c r="G96" s="207">
        <v>6.75</v>
      </c>
      <c r="H96" s="207">
        <v>0</v>
      </c>
      <c r="I96" s="207">
        <v>29.65</v>
      </c>
      <c r="J96" s="207">
        <v>0.34</v>
      </c>
      <c r="K96" s="207">
        <v>0.78</v>
      </c>
      <c r="L96" s="207">
        <v>275.45999999999998</v>
      </c>
      <c r="M96" s="207">
        <v>1.22</v>
      </c>
      <c r="N96" s="207">
        <v>1.57</v>
      </c>
      <c r="O96" s="207">
        <v>0</v>
      </c>
      <c r="P96" s="207">
        <v>1.48</v>
      </c>
      <c r="Q96" s="207">
        <v>0.14000000000000001</v>
      </c>
      <c r="R96" s="207">
        <v>0.56000000000000005</v>
      </c>
      <c r="S96" s="207">
        <v>0.35</v>
      </c>
      <c r="T96" s="207">
        <v>0.56000000000000005</v>
      </c>
      <c r="U96" s="207">
        <v>0.94</v>
      </c>
      <c r="V96" s="207">
        <v>0.24</v>
      </c>
      <c r="W96" s="207">
        <v>0.63</v>
      </c>
      <c r="X96" s="207">
        <v>1.99</v>
      </c>
      <c r="Y96" s="207">
        <v>0</v>
      </c>
      <c r="Z96" s="207">
        <v>3.29</v>
      </c>
      <c r="AA96" s="207">
        <v>1.08</v>
      </c>
      <c r="AB96" s="207">
        <v>0</v>
      </c>
      <c r="AC96" s="207">
        <v>0.72</v>
      </c>
      <c r="AD96" s="207">
        <v>8.9</v>
      </c>
      <c r="AE96" s="207">
        <v>0</v>
      </c>
      <c r="AF96" s="207">
        <v>0</v>
      </c>
      <c r="AG96" s="207">
        <v>31.81</v>
      </c>
      <c r="AH96" s="207">
        <v>0</v>
      </c>
      <c r="AI96" s="207">
        <v>34.700000000000003</v>
      </c>
      <c r="AJ96" s="207">
        <v>0</v>
      </c>
      <c r="AK96" s="207">
        <v>11.08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2.94</v>
      </c>
      <c r="E97" s="207">
        <v>0</v>
      </c>
      <c r="F97" s="207">
        <v>0</v>
      </c>
      <c r="G97" s="207">
        <v>6.75</v>
      </c>
      <c r="H97" s="207">
        <v>0</v>
      </c>
      <c r="I97" s="207">
        <v>29.65</v>
      </c>
      <c r="J97" s="207">
        <v>0.34</v>
      </c>
      <c r="K97" s="207">
        <v>9.35</v>
      </c>
      <c r="L97" s="207">
        <v>275.45</v>
      </c>
      <c r="M97" s="207">
        <v>1.22</v>
      </c>
      <c r="N97" s="207">
        <v>1.57</v>
      </c>
      <c r="O97" s="207">
        <v>0</v>
      </c>
      <c r="P97" s="207">
        <v>1.48</v>
      </c>
      <c r="Q97" s="207">
        <v>3.31</v>
      </c>
      <c r="R97" s="207">
        <v>9.93</v>
      </c>
      <c r="S97" s="207">
        <v>7.99</v>
      </c>
      <c r="T97" s="207">
        <v>0.56000000000000005</v>
      </c>
      <c r="U97" s="207">
        <v>0.94</v>
      </c>
      <c r="V97" s="207">
        <v>5.57</v>
      </c>
      <c r="W97" s="207">
        <v>0.63</v>
      </c>
      <c r="X97" s="207">
        <v>1.99</v>
      </c>
      <c r="Y97" s="207">
        <v>0</v>
      </c>
      <c r="Z97" s="207">
        <v>3.29</v>
      </c>
      <c r="AA97" s="207">
        <v>1.08</v>
      </c>
      <c r="AB97" s="207">
        <v>0</v>
      </c>
      <c r="AC97" s="207">
        <v>0.72</v>
      </c>
      <c r="AD97" s="207">
        <v>8.9</v>
      </c>
      <c r="AE97" s="207">
        <v>0</v>
      </c>
      <c r="AF97" s="207">
        <v>0</v>
      </c>
      <c r="AG97" s="207">
        <v>31.81</v>
      </c>
      <c r="AH97" s="207">
        <v>0</v>
      </c>
      <c r="AI97" s="207">
        <v>34.700000000000003</v>
      </c>
      <c r="AJ97" s="207">
        <v>0</v>
      </c>
      <c r="AK97" s="207">
        <v>11.08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2.94</v>
      </c>
      <c r="E98" s="207">
        <v>0</v>
      </c>
      <c r="F98" s="207">
        <v>0</v>
      </c>
      <c r="G98" s="207">
        <v>6.75</v>
      </c>
      <c r="H98" s="207">
        <v>0</v>
      </c>
      <c r="I98" s="207">
        <v>29.65</v>
      </c>
      <c r="J98" s="207">
        <v>0.34</v>
      </c>
      <c r="K98" s="207">
        <v>9.35</v>
      </c>
      <c r="L98" s="207">
        <v>275.45</v>
      </c>
      <c r="M98" s="207">
        <v>1.22</v>
      </c>
      <c r="N98" s="207">
        <v>1.57</v>
      </c>
      <c r="O98" s="207">
        <v>0</v>
      </c>
      <c r="P98" s="207">
        <v>1.48</v>
      </c>
      <c r="Q98" s="207">
        <v>3.31</v>
      </c>
      <c r="R98" s="207">
        <v>9.93</v>
      </c>
      <c r="S98" s="207">
        <v>7.99</v>
      </c>
      <c r="T98" s="207">
        <v>0.56000000000000005</v>
      </c>
      <c r="U98" s="207">
        <v>0.94</v>
      </c>
      <c r="V98" s="207">
        <v>5.57</v>
      </c>
      <c r="W98" s="207">
        <v>0.63</v>
      </c>
      <c r="X98" s="207">
        <v>1.99</v>
      </c>
      <c r="Y98" s="207">
        <v>0</v>
      </c>
      <c r="Z98" s="207">
        <v>3.29</v>
      </c>
      <c r="AA98" s="207">
        <v>1.08</v>
      </c>
      <c r="AB98" s="207">
        <v>0</v>
      </c>
      <c r="AC98" s="207">
        <v>0.72</v>
      </c>
      <c r="AD98" s="207">
        <v>8.9</v>
      </c>
      <c r="AE98" s="207">
        <v>0</v>
      </c>
      <c r="AF98" s="207">
        <v>0</v>
      </c>
      <c r="AG98" s="207">
        <v>31.81</v>
      </c>
      <c r="AH98" s="207">
        <v>0</v>
      </c>
      <c r="AI98" s="207">
        <v>34.700000000000003</v>
      </c>
      <c r="AJ98" s="207">
        <v>0</v>
      </c>
      <c r="AK98" s="207">
        <v>11.08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5.2919999999999967E-2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0.70581999999999978</v>
      </c>
      <c r="J99">
        <f t="shared" si="0"/>
        <v>8.1599999999999989E-3</v>
      </c>
      <c r="K99">
        <f t="shared" si="0"/>
        <v>4.7892500000000018E-2</v>
      </c>
      <c r="L99">
        <f t="shared" si="0"/>
        <v>2.9862350000000011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3.5520000000000003E-2</v>
      </c>
      <c r="Q99">
        <f t="shared" si="0"/>
        <v>2.0034999999999973E-2</v>
      </c>
      <c r="R99">
        <f t="shared" si="0"/>
        <v>6.4192500000000041E-2</v>
      </c>
      <c r="S99">
        <f t="shared" si="0"/>
        <v>4.3842499999999895E-2</v>
      </c>
      <c r="T99">
        <f t="shared" si="0"/>
        <v>1.3440000000000016E-2</v>
      </c>
      <c r="U99">
        <f t="shared" si="0"/>
        <v>2.2559999999999969E-2</v>
      </c>
      <c r="V99">
        <f t="shared" si="0"/>
        <v>3.9072500000000142E-2</v>
      </c>
      <c r="W99">
        <f t="shared" si="0"/>
        <v>0.12380750000000006</v>
      </c>
      <c r="X99">
        <f t="shared" si="0"/>
        <v>0.23863750000000009</v>
      </c>
      <c r="Y99">
        <f t="shared" si="0"/>
        <v>0</v>
      </c>
      <c r="Z99">
        <f t="shared" si="0"/>
        <v>0.2888349999999994</v>
      </c>
      <c r="AA99">
        <f t="shared" si="0"/>
        <v>0.10759499999999969</v>
      </c>
      <c r="AB99">
        <f t="shared" si="0"/>
        <v>0</v>
      </c>
      <c r="AC99">
        <f t="shared" si="0"/>
        <v>1.9597499999999986E-2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0.32440249999999959</v>
      </c>
      <c r="AH99">
        <f t="shared" si="0"/>
        <v>2.1687499999999998E-2</v>
      </c>
      <c r="AI99">
        <f t="shared" si="0"/>
        <v>0.83279999999999876</v>
      </c>
      <c r="AJ99">
        <f t="shared" si="0"/>
        <v>0</v>
      </c>
      <c r="AK99">
        <f t="shared" si="0"/>
        <v>0.18466250000000015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-78.322000000000003</v>
      </c>
      <c r="D27" s="124">
        <v>0</v>
      </c>
      <c r="E27" s="124">
        <v>0</v>
      </c>
      <c r="F27" s="124">
        <v>-106.678</v>
      </c>
      <c r="G27" s="124">
        <v>-185</v>
      </c>
      <c r="H27" s="118"/>
      <c r="I27" s="33">
        <v>25</v>
      </c>
      <c r="J27" s="124">
        <v>78.322000000000003</v>
      </c>
      <c r="K27" s="124">
        <v>0</v>
      </c>
      <c r="L27" s="124">
        <v>0</v>
      </c>
      <c r="M27" s="124">
        <v>0</v>
      </c>
      <c r="N27" s="124">
        <v>78.322000000000003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106.678</v>
      </c>
      <c r="AF27" s="124">
        <v>0</v>
      </c>
      <c r="AG27" s="124">
        <v>0</v>
      </c>
      <c r="AH27" s="124">
        <v>0</v>
      </c>
      <c r="AI27" s="124">
        <v>106.678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78.322000000000003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-78.322000000000003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106.678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-106.678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783.22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783.22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1066.78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1066.78</v>
      </c>
      <c r="DF27" s="123">
        <f t="shared" si="31"/>
        <v>185</v>
      </c>
      <c r="DG27" s="123">
        <f t="shared" si="32"/>
        <v>-78.322000000000003</v>
      </c>
      <c r="DH27" s="123">
        <f t="shared" si="33"/>
        <v>0</v>
      </c>
      <c r="DI27" s="123">
        <f t="shared" si="34"/>
        <v>0</v>
      </c>
      <c r="DJ27" s="123">
        <f t="shared" si="35"/>
        <v>-106.678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-105</v>
      </c>
      <c r="D28" s="124">
        <v>0</v>
      </c>
      <c r="E28" s="124">
        <v>0</v>
      </c>
      <c r="F28" s="124">
        <v>-209.26</v>
      </c>
      <c r="G28" s="124">
        <v>-314.26</v>
      </c>
      <c r="H28" s="118"/>
      <c r="I28" s="33">
        <v>26</v>
      </c>
      <c r="J28" s="124">
        <v>105</v>
      </c>
      <c r="K28" s="124">
        <v>0</v>
      </c>
      <c r="L28" s="124">
        <v>0</v>
      </c>
      <c r="M28" s="124">
        <v>0</v>
      </c>
      <c r="N28" s="124">
        <v>105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209.26</v>
      </c>
      <c r="AF28" s="124">
        <v>0</v>
      </c>
      <c r="AG28" s="124">
        <v>0</v>
      </c>
      <c r="AH28" s="124">
        <v>0</v>
      </c>
      <c r="AI28" s="124">
        <v>209.26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209.26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-209.26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2092.6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2092.6</v>
      </c>
      <c r="DF28" s="123">
        <f t="shared" si="31"/>
        <v>314.26</v>
      </c>
      <c r="DG28" s="123">
        <f t="shared" si="32"/>
        <v>-105</v>
      </c>
      <c r="DH28" s="123">
        <f t="shared" si="33"/>
        <v>0</v>
      </c>
      <c r="DI28" s="123">
        <f t="shared" si="34"/>
        <v>0</v>
      </c>
      <c r="DJ28" s="123">
        <f t="shared" si="35"/>
        <v>-209.26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</v>
      </c>
      <c r="D29" s="124">
        <v>0</v>
      </c>
      <c r="E29" s="124">
        <v>0</v>
      </c>
      <c r="F29" s="124">
        <v>-150.99100000000001</v>
      </c>
      <c r="G29" s="124">
        <v>-190.99100000000001</v>
      </c>
      <c r="H29" s="118"/>
      <c r="I29" s="33">
        <v>27</v>
      </c>
      <c r="J29" s="124">
        <v>40</v>
      </c>
      <c r="K29" s="124">
        <v>0</v>
      </c>
      <c r="L29" s="124">
        <v>0</v>
      </c>
      <c r="M29" s="124">
        <v>0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150.99100000000001</v>
      </c>
      <c r="AF29" s="124">
        <v>0</v>
      </c>
      <c r="AG29" s="124">
        <v>0</v>
      </c>
      <c r="AH29" s="124">
        <v>0</v>
      </c>
      <c r="AI29" s="124">
        <v>150.99100000000001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150.99100000000001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-150.99100000000001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1509.91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1509.91</v>
      </c>
      <c r="DF29" s="123">
        <f t="shared" si="31"/>
        <v>190.99100000000001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-150.99100000000001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-133.73500000000001</v>
      </c>
      <c r="G30" s="124">
        <v>-133.73500000000001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133.73500000000001</v>
      </c>
      <c r="AF30" s="124">
        <v>0</v>
      </c>
      <c r="AG30" s="124">
        <v>0</v>
      </c>
      <c r="AH30" s="124">
        <v>0</v>
      </c>
      <c r="AI30" s="124">
        <v>133.73500000000001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133.73500000000001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-133.73500000000001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1337.3500000000001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1337.3500000000001</v>
      </c>
      <c r="DF30" s="123">
        <f t="shared" si="31"/>
        <v>133.73500000000001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-133.73500000000001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-116.861</v>
      </c>
      <c r="G31" s="124">
        <v>-116.861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116.861</v>
      </c>
      <c r="AF31" s="124">
        <v>0</v>
      </c>
      <c r="AG31" s="124">
        <v>0</v>
      </c>
      <c r="AH31" s="124">
        <v>0</v>
      </c>
      <c r="AI31" s="124">
        <v>116.861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116.861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-116.861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1168.6100000000001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1168.6100000000001</v>
      </c>
      <c r="DF31" s="123">
        <f t="shared" si="31"/>
        <v>116.861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-116.861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-74.861000000000004</v>
      </c>
      <c r="G32" s="124">
        <v>-74.861000000000004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74.861000000000004</v>
      </c>
      <c r="AF32" s="124">
        <v>0</v>
      </c>
      <c r="AG32" s="124">
        <v>0</v>
      </c>
      <c r="AH32" s="124">
        <v>0</v>
      </c>
      <c r="AI32" s="124">
        <v>74.861000000000004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74.861000000000004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-74.861000000000004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748.61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748.61</v>
      </c>
      <c r="DF32" s="123">
        <f t="shared" si="31"/>
        <v>74.861000000000004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-74.861000000000004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-46.671999999999997</v>
      </c>
      <c r="G33" s="124">
        <v>-46.671999999999997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46.671999999999997</v>
      </c>
      <c r="AF33" s="124">
        <v>0</v>
      </c>
      <c r="AG33" s="124">
        <v>0</v>
      </c>
      <c r="AH33" s="124">
        <v>0</v>
      </c>
      <c r="AI33" s="124">
        <v>46.671999999999997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46.671999999999997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-46.671999999999997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466.71999999999997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466.71999999999997</v>
      </c>
      <c r="DF33" s="123">
        <f t="shared" si="31"/>
        <v>46.671999999999997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-46.671999999999997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-32.865000000000002</v>
      </c>
      <c r="G34" s="124">
        <v>-32.865000000000002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32.865000000000002</v>
      </c>
      <c r="AF34" s="124">
        <v>0</v>
      </c>
      <c r="AG34" s="124">
        <v>0</v>
      </c>
      <c r="AH34" s="124">
        <v>0</v>
      </c>
      <c r="AI34" s="124">
        <v>32.865000000000002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32.865000000000002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-32.865000000000002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328.65000000000003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328.65000000000003</v>
      </c>
      <c r="DF34" s="123">
        <f t="shared" si="31"/>
        <v>32.865000000000002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-32.865000000000002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-18</v>
      </c>
      <c r="D56" s="124">
        <v>0</v>
      </c>
      <c r="E56" s="124">
        <v>0</v>
      </c>
      <c r="F56" s="124">
        <v>0</v>
      </c>
      <c r="G56" s="124">
        <v>-18</v>
      </c>
      <c r="H56" s="118"/>
      <c r="I56" s="33">
        <v>54</v>
      </c>
      <c r="J56" s="124">
        <v>18</v>
      </c>
      <c r="K56" s="124">
        <v>0</v>
      </c>
      <c r="L56" s="124">
        <v>0</v>
      </c>
      <c r="M56" s="124">
        <v>0</v>
      </c>
      <c r="N56" s="124">
        <v>18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18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-18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180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180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18</v>
      </c>
      <c r="DG56" s="123">
        <f t="shared" si="32"/>
        <v>-18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-28</v>
      </c>
      <c r="D57" s="124">
        <v>0</v>
      </c>
      <c r="E57" s="124">
        <v>0</v>
      </c>
      <c r="F57" s="124">
        <v>0</v>
      </c>
      <c r="G57" s="124">
        <v>-28</v>
      </c>
      <c r="H57" s="118"/>
      <c r="I57" s="33">
        <v>55</v>
      </c>
      <c r="J57" s="124">
        <v>28</v>
      </c>
      <c r="K57" s="124">
        <v>0</v>
      </c>
      <c r="L57" s="124">
        <v>0</v>
      </c>
      <c r="M57" s="124">
        <v>0</v>
      </c>
      <c r="N57" s="124">
        <v>28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28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280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280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28</v>
      </c>
      <c r="DG57" s="123">
        <f t="shared" si="32"/>
        <v>-28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-43</v>
      </c>
      <c r="D58" s="124">
        <v>0</v>
      </c>
      <c r="E58" s="124">
        <v>0</v>
      </c>
      <c r="F58" s="124">
        <v>0</v>
      </c>
      <c r="G58" s="124">
        <v>-43</v>
      </c>
      <c r="H58" s="118"/>
      <c r="I58" s="33">
        <v>56</v>
      </c>
      <c r="J58" s="124">
        <v>43</v>
      </c>
      <c r="K58" s="124">
        <v>0</v>
      </c>
      <c r="L58" s="124">
        <v>0</v>
      </c>
      <c r="M58" s="124">
        <v>0</v>
      </c>
      <c r="N58" s="124">
        <v>43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43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-43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430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430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43</v>
      </c>
      <c r="DG58" s="123">
        <f t="shared" si="32"/>
        <v>-43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-44</v>
      </c>
      <c r="D59" s="124">
        <v>0</v>
      </c>
      <c r="E59" s="124">
        <v>0</v>
      </c>
      <c r="F59" s="124">
        <v>0</v>
      </c>
      <c r="G59" s="124">
        <v>-44</v>
      </c>
      <c r="H59" s="118"/>
      <c r="I59" s="33">
        <v>57</v>
      </c>
      <c r="J59" s="124">
        <v>44</v>
      </c>
      <c r="K59" s="124">
        <v>0</v>
      </c>
      <c r="L59" s="124">
        <v>0</v>
      </c>
      <c r="M59" s="124">
        <v>0</v>
      </c>
      <c r="N59" s="124">
        <v>44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44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-44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440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440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44</v>
      </c>
      <c r="DG59" s="123">
        <f t="shared" si="32"/>
        <v>-44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-16</v>
      </c>
      <c r="D60" s="124">
        <v>0</v>
      </c>
      <c r="E60" s="124">
        <v>0</v>
      </c>
      <c r="F60" s="124">
        <v>0</v>
      </c>
      <c r="G60" s="124">
        <v>-16</v>
      </c>
      <c r="H60" s="118"/>
      <c r="I60" s="33">
        <v>58</v>
      </c>
      <c r="J60" s="124">
        <v>16</v>
      </c>
      <c r="K60" s="124">
        <v>0</v>
      </c>
      <c r="L60" s="124">
        <v>0</v>
      </c>
      <c r="M60" s="124">
        <v>0</v>
      </c>
      <c r="N60" s="124">
        <v>16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16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-16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160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160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16</v>
      </c>
      <c r="DG60" s="123">
        <f t="shared" si="32"/>
        <v>-16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-23</v>
      </c>
      <c r="D61" s="124">
        <v>0</v>
      </c>
      <c r="E61" s="124">
        <v>0</v>
      </c>
      <c r="F61" s="124">
        <v>0</v>
      </c>
      <c r="G61" s="124">
        <v>-23</v>
      </c>
      <c r="H61" s="118"/>
      <c r="I61" s="33">
        <v>59</v>
      </c>
      <c r="J61" s="124">
        <v>23</v>
      </c>
      <c r="K61" s="124">
        <v>0</v>
      </c>
      <c r="L61" s="124">
        <v>0</v>
      </c>
      <c r="M61" s="124">
        <v>0</v>
      </c>
      <c r="N61" s="124">
        <v>23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23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-23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230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230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23</v>
      </c>
      <c r="DG61" s="123">
        <f t="shared" si="32"/>
        <v>-23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-68</v>
      </c>
      <c r="D66" s="124">
        <v>0</v>
      </c>
      <c r="E66" s="124">
        <v>0</v>
      </c>
      <c r="F66" s="124">
        <v>0</v>
      </c>
      <c r="G66" s="124">
        <v>-68</v>
      </c>
      <c r="H66" s="118"/>
      <c r="I66" s="33">
        <v>64</v>
      </c>
      <c r="J66" s="124">
        <v>68</v>
      </c>
      <c r="K66" s="124">
        <v>0</v>
      </c>
      <c r="L66" s="124">
        <v>0</v>
      </c>
      <c r="M66" s="124">
        <v>0</v>
      </c>
      <c r="N66" s="124">
        <v>68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68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-68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680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680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68</v>
      </c>
      <c r="DG66" s="123">
        <f t="shared" si="32"/>
        <v>-68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-55</v>
      </c>
      <c r="D67" s="124">
        <v>0</v>
      </c>
      <c r="E67" s="124">
        <v>0</v>
      </c>
      <c r="F67" s="124">
        <v>-80</v>
      </c>
      <c r="G67" s="124">
        <v>-135</v>
      </c>
      <c r="H67" s="118"/>
      <c r="I67" s="33">
        <v>65</v>
      </c>
      <c r="J67" s="124">
        <v>55</v>
      </c>
      <c r="K67" s="124">
        <v>0</v>
      </c>
      <c r="L67" s="124">
        <v>0</v>
      </c>
      <c r="M67" s="124">
        <v>0</v>
      </c>
      <c r="N67" s="124">
        <v>55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80</v>
      </c>
      <c r="AF67" s="124">
        <v>0</v>
      </c>
      <c r="AG67" s="124">
        <v>0</v>
      </c>
      <c r="AH67" s="124">
        <v>0</v>
      </c>
      <c r="AI67" s="124">
        <v>80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800</v>
      </c>
      <c r="DF67" s="123">
        <f t="shared" si="31"/>
        <v>135</v>
      </c>
      <c r="DG67" s="123">
        <f t="shared" si="32"/>
        <v>-55</v>
      </c>
      <c r="DH67" s="123">
        <f t="shared" si="33"/>
        <v>0</v>
      </c>
      <c r="DI67" s="123">
        <f t="shared" si="34"/>
        <v>0</v>
      </c>
      <c r="DJ67" s="123">
        <f t="shared" si="35"/>
        <v>-80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-40</v>
      </c>
      <c r="D68" s="124">
        <v>0</v>
      </c>
      <c r="E68" s="124">
        <v>0</v>
      </c>
      <c r="F68" s="124">
        <v>-80.182000000000002</v>
      </c>
      <c r="G68" s="124">
        <v>-120.182</v>
      </c>
      <c r="H68" s="118"/>
      <c r="I68" s="33">
        <v>66</v>
      </c>
      <c r="J68" s="124">
        <v>40</v>
      </c>
      <c r="K68" s="124">
        <v>0</v>
      </c>
      <c r="L68" s="124">
        <v>0</v>
      </c>
      <c r="M68" s="124">
        <v>0</v>
      </c>
      <c r="N68" s="124">
        <v>40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80.182000000000002</v>
      </c>
      <c r="AF68" s="124">
        <v>0</v>
      </c>
      <c r="AG68" s="124">
        <v>0</v>
      </c>
      <c r="AH68" s="124">
        <v>0</v>
      </c>
      <c r="AI68" s="124">
        <v>80.182000000000002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80.182000000000002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-80.182000000000002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801.82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801.82</v>
      </c>
      <c r="DF68" s="123">
        <f t="shared" ref="DF68:DF99" si="59">AR68+AU68+BB68+BI68+BP68</f>
        <v>120.182</v>
      </c>
      <c r="DG68" s="123">
        <f t="shared" ref="DG68:DG99" si="60">AY68+AN68+BC68+BJ68+BQ68</f>
        <v>-40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-80.182000000000002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-35</v>
      </c>
      <c r="D69" s="124">
        <v>0</v>
      </c>
      <c r="E69" s="124">
        <v>0</v>
      </c>
      <c r="F69" s="124">
        <v>-62.442999999999998</v>
      </c>
      <c r="G69" s="124">
        <v>-97.442999999999998</v>
      </c>
      <c r="H69" s="118"/>
      <c r="I69" s="33">
        <v>67</v>
      </c>
      <c r="J69" s="124">
        <v>35</v>
      </c>
      <c r="K69" s="124">
        <v>0</v>
      </c>
      <c r="L69" s="124">
        <v>0</v>
      </c>
      <c r="M69" s="124">
        <v>0</v>
      </c>
      <c r="N69" s="124">
        <v>35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62.442999999999998</v>
      </c>
      <c r="AF69" s="124">
        <v>0</v>
      </c>
      <c r="AG69" s="124">
        <v>0</v>
      </c>
      <c r="AH69" s="124">
        <v>0</v>
      </c>
      <c r="AI69" s="124">
        <v>62.442999999999998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35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-35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62.442999999999998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-62.442999999999998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350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350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624.42999999999995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624.42999999999995</v>
      </c>
      <c r="DF69" s="123">
        <f t="shared" si="59"/>
        <v>97.442999999999998</v>
      </c>
      <c r="DG69" s="123">
        <f t="shared" si="60"/>
        <v>-35</v>
      </c>
      <c r="DH69" s="123">
        <f t="shared" si="61"/>
        <v>0</v>
      </c>
      <c r="DI69" s="123">
        <f t="shared" si="62"/>
        <v>0</v>
      </c>
      <c r="DJ69" s="123">
        <f t="shared" si="63"/>
        <v>-62.442999999999998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-37.625999999999998</v>
      </c>
      <c r="G70" s="124">
        <v>-37.625999999999998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37.625999999999998</v>
      </c>
      <c r="AF70" s="124">
        <v>0</v>
      </c>
      <c r="AG70" s="124">
        <v>0</v>
      </c>
      <c r="AH70" s="124">
        <v>0</v>
      </c>
      <c r="AI70" s="124">
        <v>37.625999999999998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37.625999999999998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-37.625999999999998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376.26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376.26</v>
      </c>
      <c r="DF70" s="123">
        <f t="shared" si="59"/>
        <v>37.625999999999998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-37.625999999999998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-22.36</v>
      </c>
      <c r="G71" s="124">
        <v>-22.36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22.36</v>
      </c>
      <c r="AF71" s="124">
        <v>0</v>
      </c>
      <c r="AG71" s="124">
        <v>0</v>
      </c>
      <c r="AH71" s="124">
        <v>0</v>
      </c>
      <c r="AI71" s="124">
        <v>22.36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22.36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-22.36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223.6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223.6</v>
      </c>
      <c r="DF71" s="123">
        <f t="shared" si="59"/>
        <v>22.36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-22.36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-13.176</v>
      </c>
      <c r="G72" s="124">
        <v>-13.176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13.176</v>
      </c>
      <c r="AF72" s="124">
        <v>0</v>
      </c>
      <c r="AG72" s="124">
        <v>0</v>
      </c>
      <c r="AH72" s="124">
        <v>0</v>
      </c>
      <c r="AI72" s="124">
        <v>13.176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13.176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-13.176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131.76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131.76</v>
      </c>
      <c r="DF72" s="123">
        <f t="shared" si="59"/>
        <v>13.176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-13.176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-16.367999999999999</v>
      </c>
      <c r="G73" s="124">
        <v>-16.367999999999999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16.367999999999999</v>
      </c>
      <c r="AF73" s="124">
        <v>0</v>
      </c>
      <c r="AG73" s="124">
        <v>0</v>
      </c>
      <c r="AH73" s="124">
        <v>0</v>
      </c>
      <c r="AI73" s="124">
        <v>16.367999999999999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16.367999999999999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-16.367999999999999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163.67999999999998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163.67999999999998</v>
      </c>
      <c r="DF73" s="123">
        <f t="shared" si="59"/>
        <v>16.367999999999999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-16.367999999999999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-15.792</v>
      </c>
      <c r="G74" s="124">
        <v>-15.792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15.792</v>
      </c>
      <c r="AF74" s="124">
        <v>0</v>
      </c>
      <c r="AG74" s="124">
        <v>0</v>
      </c>
      <c r="AH74" s="124">
        <v>0</v>
      </c>
      <c r="AI74" s="124">
        <v>15.792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15.792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-15.792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157.91999999999999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157.91999999999999</v>
      </c>
      <c r="DF74" s="123">
        <f t="shared" si="59"/>
        <v>15.792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-15.792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-3.9079999999999999</v>
      </c>
      <c r="G75" s="124">
        <v>-3.9079999999999999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3.9079999999999999</v>
      </c>
      <c r="AF75" s="124">
        <v>0</v>
      </c>
      <c r="AG75" s="124">
        <v>0</v>
      </c>
      <c r="AH75" s="124">
        <v>0</v>
      </c>
      <c r="AI75" s="124">
        <v>3.9079999999999999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3.9079999999999999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-3.9079999999999999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39.08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39.08</v>
      </c>
      <c r="DF75" s="123">
        <f t="shared" si="59"/>
        <v>3.9079999999999999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-3.9079999999999999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</v>
      </c>
      <c r="D85" s="124">
        <v>0</v>
      </c>
      <c r="E85" s="124">
        <v>0</v>
      </c>
      <c r="F85" s="124">
        <v>-14.154</v>
      </c>
      <c r="G85" s="124">
        <v>-24.154</v>
      </c>
      <c r="H85" s="118"/>
      <c r="I85" s="33">
        <v>83</v>
      </c>
      <c r="J85" s="124">
        <v>10</v>
      </c>
      <c r="K85" s="124">
        <v>0</v>
      </c>
      <c r="L85" s="124">
        <v>0</v>
      </c>
      <c r="M85" s="124">
        <v>0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14.154</v>
      </c>
      <c r="AF85" s="124">
        <v>0</v>
      </c>
      <c r="AG85" s="124">
        <v>0</v>
      </c>
      <c r="AH85" s="124">
        <v>0</v>
      </c>
      <c r="AI85" s="124">
        <v>14.154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14.154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-14.154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141.54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141.54</v>
      </c>
      <c r="DF85" s="123">
        <f t="shared" si="59"/>
        <v>24.154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-14.154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-45.726999999999997</v>
      </c>
      <c r="G86" s="124">
        <v>-70.727000000000004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45.726999999999997</v>
      </c>
      <c r="AF86" s="124">
        <v>0</v>
      </c>
      <c r="AG86" s="124">
        <v>0</v>
      </c>
      <c r="AH86" s="124">
        <v>0</v>
      </c>
      <c r="AI86" s="124">
        <v>45.726999999999997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45.726999999999997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-45.726999999999997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457.27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457.27</v>
      </c>
      <c r="DF86" s="123">
        <f t="shared" si="59"/>
        <v>70.727000000000004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-45.726999999999997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-35</v>
      </c>
      <c r="D87" s="124">
        <v>0</v>
      </c>
      <c r="E87" s="124">
        <v>0</v>
      </c>
      <c r="F87" s="124">
        <v>-68.811000000000007</v>
      </c>
      <c r="G87" s="124">
        <v>-103.81100000000001</v>
      </c>
      <c r="H87" s="118"/>
      <c r="I87" s="33">
        <v>85</v>
      </c>
      <c r="J87" s="124">
        <v>35</v>
      </c>
      <c r="K87" s="124">
        <v>0</v>
      </c>
      <c r="L87" s="124">
        <v>0</v>
      </c>
      <c r="M87" s="124">
        <v>0</v>
      </c>
      <c r="N87" s="124">
        <v>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68.811000000000007</v>
      </c>
      <c r="AF87" s="124">
        <v>0</v>
      </c>
      <c r="AG87" s="124">
        <v>0</v>
      </c>
      <c r="AH87" s="124">
        <v>0</v>
      </c>
      <c r="AI87" s="124">
        <v>68.811000000000007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68.811000000000007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-68.811000000000007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688.11000000000013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688.11000000000013</v>
      </c>
      <c r="DF87" s="123">
        <f t="shared" si="59"/>
        <v>103.81100000000001</v>
      </c>
      <c r="DG87" s="123">
        <f t="shared" si="60"/>
        <v>-35</v>
      </c>
      <c r="DH87" s="123">
        <f t="shared" si="61"/>
        <v>0</v>
      </c>
      <c r="DI87" s="123">
        <f t="shared" si="62"/>
        <v>0</v>
      </c>
      <c r="DJ87" s="123">
        <f t="shared" si="63"/>
        <v>-68.811000000000007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-35</v>
      </c>
      <c r="D88" s="124">
        <v>0</v>
      </c>
      <c r="E88" s="124">
        <v>0</v>
      </c>
      <c r="F88" s="124">
        <v>-88.751000000000005</v>
      </c>
      <c r="G88" s="124">
        <v>-123.751</v>
      </c>
      <c r="H88" s="118"/>
      <c r="I88" s="33">
        <v>86</v>
      </c>
      <c r="J88" s="124">
        <v>35</v>
      </c>
      <c r="K88" s="124">
        <v>0</v>
      </c>
      <c r="L88" s="124">
        <v>0</v>
      </c>
      <c r="M88" s="124">
        <v>0</v>
      </c>
      <c r="N88" s="124">
        <v>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88.751000000000005</v>
      </c>
      <c r="AF88" s="124">
        <v>0</v>
      </c>
      <c r="AG88" s="124">
        <v>0</v>
      </c>
      <c r="AH88" s="124">
        <v>0</v>
      </c>
      <c r="AI88" s="124">
        <v>88.751000000000005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88.751000000000005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-88.751000000000005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887.51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887.51</v>
      </c>
      <c r="DF88" s="123">
        <f t="shared" si="59"/>
        <v>123.751</v>
      </c>
      <c r="DG88" s="123">
        <f t="shared" si="60"/>
        <v>-35</v>
      </c>
      <c r="DH88" s="123">
        <f t="shared" si="61"/>
        <v>0</v>
      </c>
      <c r="DI88" s="123">
        <f t="shared" si="62"/>
        <v>0</v>
      </c>
      <c r="DJ88" s="123">
        <f t="shared" si="63"/>
        <v>-88.751000000000005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-25</v>
      </c>
      <c r="D89" s="124">
        <v>0</v>
      </c>
      <c r="E89" s="124">
        <v>0</v>
      </c>
      <c r="F89" s="124">
        <v>-93.950999999999993</v>
      </c>
      <c r="G89" s="124">
        <v>-118.95099999999999</v>
      </c>
      <c r="H89" s="118"/>
      <c r="I89" s="33">
        <v>87</v>
      </c>
      <c r="J89" s="124">
        <v>25</v>
      </c>
      <c r="K89" s="124">
        <v>0</v>
      </c>
      <c r="L89" s="124">
        <v>0</v>
      </c>
      <c r="M89" s="124">
        <v>0</v>
      </c>
      <c r="N89" s="124">
        <v>25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93.950999999999993</v>
      </c>
      <c r="AF89" s="124">
        <v>0</v>
      </c>
      <c r="AG89" s="124">
        <v>0</v>
      </c>
      <c r="AH89" s="124">
        <v>0</v>
      </c>
      <c r="AI89" s="124">
        <v>93.950999999999993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93.950999999999993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-93.950999999999993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939.51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939.51</v>
      </c>
      <c r="DF89" s="123">
        <f t="shared" si="59"/>
        <v>118.95099999999999</v>
      </c>
      <c r="DG89" s="123">
        <f t="shared" si="60"/>
        <v>-25</v>
      </c>
      <c r="DH89" s="123">
        <f t="shared" si="61"/>
        <v>0</v>
      </c>
      <c r="DI89" s="123">
        <f t="shared" si="62"/>
        <v>0</v>
      </c>
      <c r="DJ89" s="123">
        <f t="shared" si="63"/>
        <v>-93.950999999999993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</v>
      </c>
      <c r="D90" s="124">
        <v>0</v>
      </c>
      <c r="E90" s="124">
        <v>0</v>
      </c>
      <c r="F90" s="124">
        <v>-58.331000000000003</v>
      </c>
      <c r="G90" s="124">
        <v>-98.331000000000003</v>
      </c>
      <c r="H90" s="118"/>
      <c r="I90" s="33">
        <v>88</v>
      </c>
      <c r="J90" s="124">
        <v>40</v>
      </c>
      <c r="K90" s="124">
        <v>0</v>
      </c>
      <c r="L90" s="124">
        <v>0</v>
      </c>
      <c r="M90" s="124">
        <v>0</v>
      </c>
      <c r="N90" s="124">
        <v>40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58.331000000000003</v>
      </c>
      <c r="AF90" s="124">
        <v>0</v>
      </c>
      <c r="AG90" s="124">
        <v>0</v>
      </c>
      <c r="AH90" s="124">
        <v>0</v>
      </c>
      <c r="AI90" s="124">
        <v>58.331000000000003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58.331000000000003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-58.331000000000003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583.31000000000006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583.31000000000006</v>
      </c>
      <c r="DF90" s="123">
        <f t="shared" si="59"/>
        <v>98.331000000000003</v>
      </c>
      <c r="DG90" s="123">
        <f t="shared" si="60"/>
        <v>-40</v>
      </c>
      <c r="DH90" s="123">
        <f t="shared" si="61"/>
        <v>0</v>
      </c>
      <c r="DI90" s="123">
        <f t="shared" si="62"/>
        <v>0</v>
      </c>
      <c r="DJ90" s="123">
        <f t="shared" si="63"/>
        <v>-58.331000000000003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-73</v>
      </c>
      <c r="D91" s="124">
        <v>0</v>
      </c>
      <c r="E91" s="124">
        <v>0</v>
      </c>
      <c r="F91" s="124">
        <v>0</v>
      </c>
      <c r="G91" s="124">
        <v>-73</v>
      </c>
      <c r="H91" s="118"/>
      <c r="I91" s="33">
        <v>89</v>
      </c>
      <c r="J91" s="124">
        <v>73</v>
      </c>
      <c r="K91" s="124">
        <v>0</v>
      </c>
      <c r="L91" s="124">
        <v>0</v>
      </c>
      <c r="M91" s="124">
        <v>0</v>
      </c>
      <c r="N91" s="124">
        <v>73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73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-73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730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730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73</v>
      </c>
      <c r="DG91" s="123">
        <f t="shared" si="60"/>
        <v>-73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-93</v>
      </c>
      <c r="D92" s="124">
        <v>0</v>
      </c>
      <c r="E92" s="124">
        <v>0</v>
      </c>
      <c r="F92" s="124">
        <v>0</v>
      </c>
      <c r="G92" s="124">
        <v>-93</v>
      </c>
      <c r="H92" s="118"/>
      <c r="I92" s="33">
        <v>90</v>
      </c>
      <c r="J92" s="124">
        <v>93</v>
      </c>
      <c r="K92" s="124">
        <v>0</v>
      </c>
      <c r="L92" s="124">
        <v>0</v>
      </c>
      <c r="M92" s="124">
        <v>0</v>
      </c>
      <c r="N92" s="124">
        <v>93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93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-93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930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930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93</v>
      </c>
      <c r="DG92" s="123">
        <f t="shared" si="60"/>
        <v>-93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-52</v>
      </c>
      <c r="D93" s="124">
        <v>0</v>
      </c>
      <c r="E93" s="124">
        <v>0</v>
      </c>
      <c r="F93" s="124">
        <v>0</v>
      </c>
      <c r="G93" s="124">
        <v>-52</v>
      </c>
      <c r="H93" s="118"/>
      <c r="I93" s="33">
        <v>91</v>
      </c>
      <c r="J93" s="124">
        <v>52</v>
      </c>
      <c r="K93" s="124">
        <v>0</v>
      </c>
      <c r="L93" s="124">
        <v>0</v>
      </c>
      <c r="M93" s="124">
        <v>0</v>
      </c>
      <c r="N93" s="124">
        <v>52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52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-52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520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520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52</v>
      </c>
      <c r="DG93" s="123">
        <f t="shared" si="60"/>
        <v>-52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-62</v>
      </c>
      <c r="D94" s="124">
        <v>0</v>
      </c>
      <c r="E94" s="124">
        <v>0</v>
      </c>
      <c r="F94" s="124">
        <v>0</v>
      </c>
      <c r="G94" s="124">
        <v>-62</v>
      </c>
      <c r="H94" s="118"/>
      <c r="I94" s="33">
        <v>92</v>
      </c>
      <c r="J94" s="124">
        <v>62</v>
      </c>
      <c r="K94" s="124">
        <v>0</v>
      </c>
      <c r="L94" s="124">
        <v>0</v>
      </c>
      <c r="M94" s="124">
        <v>0</v>
      </c>
      <c r="N94" s="124">
        <v>62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62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-62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620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620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62</v>
      </c>
      <c r="DG94" s="123">
        <f t="shared" si="60"/>
        <v>-62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-34</v>
      </c>
      <c r="D95" s="124">
        <v>0</v>
      </c>
      <c r="E95" s="124">
        <v>0</v>
      </c>
      <c r="F95" s="124">
        <v>0</v>
      </c>
      <c r="G95" s="124">
        <v>-34</v>
      </c>
      <c r="H95" s="118"/>
      <c r="I95" s="33">
        <v>93</v>
      </c>
      <c r="J95" s="124">
        <v>34</v>
      </c>
      <c r="K95" s="124">
        <v>0</v>
      </c>
      <c r="L95" s="124">
        <v>0</v>
      </c>
      <c r="M95" s="124">
        <v>0</v>
      </c>
      <c r="N95" s="124">
        <v>34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34</v>
      </c>
      <c r="DG95" s="123">
        <f t="shared" si="60"/>
        <v>-34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0.26933050000000003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-0.26933050000000003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0.39337574999999986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-0.39337574999999986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0.26933050000000003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0.26933050000000003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0.39337575000000008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0.39337575000000008</v>
      </c>
      <c r="DE99" s="128"/>
      <c r="DF99" s="123">
        <f t="shared" si="59"/>
        <v>0.66270624999999983</v>
      </c>
      <c r="DG99" s="123">
        <f t="shared" si="60"/>
        <v>-0.26933050000000003</v>
      </c>
      <c r="DH99" s="123">
        <f t="shared" si="61"/>
        <v>0</v>
      </c>
      <c r="DI99" s="123">
        <f t="shared" si="62"/>
        <v>0</v>
      </c>
      <c r="DJ99" s="123">
        <f t="shared" si="63"/>
        <v>-0.39337574999999986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44944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44944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18.164000000000001</v>
      </c>
      <c r="C3" s="22">
        <f>B3</f>
        <v>18.164000000000001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7.5943683999999996</v>
      </c>
      <c r="K3" s="23">
        <v>4.3411959999999992</v>
      </c>
      <c r="L3" s="23">
        <v>0</v>
      </c>
      <c r="M3" s="23">
        <v>0.92454759999999991</v>
      </c>
      <c r="N3" s="23">
        <v>5.3038879999999997</v>
      </c>
      <c r="O3" s="23">
        <f t="shared" ref="O3" si="0">$C3*I3/$I3</f>
        <v>18.164000000000001</v>
      </c>
      <c r="P3" s="24"/>
      <c r="Q3" s="81">
        <f>O3+P3</f>
        <v>18.164000000000001</v>
      </c>
      <c r="S3" s="78">
        <f t="shared" ref="S3:S66" si="1">J3</f>
        <v>7.5943683999999996</v>
      </c>
      <c r="T3" s="78">
        <f t="shared" ref="T3:T66" si="2">K3</f>
        <v>4.3411959999999992</v>
      </c>
      <c r="U3" s="78">
        <f t="shared" ref="U3:U66" si="3">L3</f>
        <v>0</v>
      </c>
      <c r="V3" s="78">
        <f t="shared" ref="V3:V66" si="4">M3</f>
        <v>0.92454759999999991</v>
      </c>
      <c r="W3" s="78">
        <f t="shared" ref="W3:W66" si="5">N3</f>
        <v>5.3038879999999997</v>
      </c>
    </row>
    <row r="4" spans="1:23">
      <c r="A4" s="8" t="s">
        <v>46</v>
      </c>
      <c r="B4" s="22">
        <v>17.239999999999998</v>
      </c>
      <c r="C4" s="22">
        <f t="shared" ref="C4:C67" si="6">B4</f>
        <v>17.239999999999998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7.2080439999999992</v>
      </c>
      <c r="K4" s="23">
        <v>4.1203599999999989</v>
      </c>
      <c r="L4" s="23">
        <v>0</v>
      </c>
      <c r="M4" s="23">
        <v>0.87751599999999985</v>
      </c>
      <c r="N4" s="23">
        <v>5.0340799999999986</v>
      </c>
      <c r="O4" s="23">
        <f t="shared" ref="O4:O67" si="8">$C4*I4/$I4</f>
        <v>17.239999999999998</v>
      </c>
      <c r="P4" s="24"/>
      <c r="Q4" s="81">
        <f t="shared" ref="Q4:Q67" si="9">O4+P4</f>
        <v>17.239999999999998</v>
      </c>
      <c r="S4" s="78">
        <f t="shared" si="1"/>
        <v>7.2080439999999992</v>
      </c>
      <c r="T4" s="78">
        <f t="shared" si="2"/>
        <v>4.1203599999999989</v>
      </c>
      <c r="U4" s="78">
        <f t="shared" si="3"/>
        <v>0</v>
      </c>
      <c r="V4" s="78">
        <f t="shared" si="4"/>
        <v>0.87751599999999985</v>
      </c>
      <c r="W4" s="78">
        <f t="shared" si="5"/>
        <v>5.0340799999999986</v>
      </c>
    </row>
    <row r="5" spans="1:23">
      <c r="A5" s="8" t="s">
        <v>47</v>
      </c>
      <c r="B5" s="22">
        <v>17.204000000000001</v>
      </c>
      <c r="C5" s="22">
        <f t="shared" si="6"/>
        <v>17.204000000000001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7.1929923999999996</v>
      </c>
      <c r="K5" s="23">
        <v>4.1117559999999989</v>
      </c>
      <c r="L5" s="23">
        <v>0</v>
      </c>
      <c r="M5" s="23">
        <v>0.8756835999999999</v>
      </c>
      <c r="N5" s="23">
        <v>5.0235679999999991</v>
      </c>
      <c r="O5" s="23">
        <f t="shared" si="8"/>
        <v>17.204000000000001</v>
      </c>
      <c r="P5" s="24"/>
      <c r="Q5" s="81">
        <f t="shared" si="9"/>
        <v>17.204000000000001</v>
      </c>
      <c r="S5" s="78">
        <f t="shared" si="1"/>
        <v>7.1929923999999996</v>
      </c>
      <c r="T5" s="78">
        <f t="shared" si="2"/>
        <v>4.1117559999999989</v>
      </c>
      <c r="U5" s="78">
        <f t="shared" si="3"/>
        <v>0</v>
      </c>
      <c r="V5" s="78">
        <f t="shared" si="4"/>
        <v>0.8756835999999999</v>
      </c>
      <c r="W5" s="78">
        <f t="shared" si="5"/>
        <v>5.0235679999999991</v>
      </c>
    </row>
    <row r="6" spans="1:23">
      <c r="A6" s="8" t="s">
        <v>48</v>
      </c>
      <c r="B6" s="22">
        <v>18.123999999999999</v>
      </c>
      <c r="C6" s="22">
        <f t="shared" si="6"/>
        <v>18.123999999999999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7.5776443999999996</v>
      </c>
      <c r="K6" s="23">
        <v>4.3316359999999987</v>
      </c>
      <c r="L6" s="23">
        <v>0</v>
      </c>
      <c r="M6" s="23">
        <v>0.92251159999999977</v>
      </c>
      <c r="N6" s="23">
        <v>5.2922079999999987</v>
      </c>
      <c r="O6" s="23">
        <f t="shared" si="8"/>
        <v>18.123999999999999</v>
      </c>
      <c r="P6" s="24"/>
      <c r="Q6" s="81">
        <f t="shared" si="9"/>
        <v>18.123999999999999</v>
      </c>
      <c r="S6" s="78">
        <f t="shared" si="1"/>
        <v>7.5776443999999996</v>
      </c>
      <c r="T6" s="78">
        <f t="shared" si="2"/>
        <v>4.3316359999999987</v>
      </c>
      <c r="U6" s="78">
        <f t="shared" si="3"/>
        <v>0</v>
      </c>
      <c r="V6" s="78">
        <f t="shared" si="4"/>
        <v>0.92251159999999977</v>
      </c>
      <c r="W6" s="78">
        <f t="shared" si="5"/>
        <v>5.2922079999999987</v>
      </c>
    </row>
    <row r="7" spans="1:23">
      <c r="A7" s="8" t="s">
        <v>49</v>
      </c>
      <c r="B7" s="22">
        <v>18.007999999999999</v>
      </c>
      <c r="C7" s="22">
        <f t="shared" si="6"/>
        <v>18.007999999999999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7.5291447999999992</v>
      </c>
      <c r="K7" s="23">
        <v>4.3039119999999995</v>
      </c>
      <c r="L7" s="23">
        <v>0</v>
      </c>
      <c r="M7" s="23">
        <v>0.91660719999999984</v>
      </c>
      <c r="N7" s="23">
        <v>5.258335999999999</v>
      </c>
      <c r="O7" s="23">
        <f t="shared" si="8"/>
        <v>18.007999999999999</v>
      </c>
      <c r="P7" s="24"/>
      <c r="Q7" s="81">
        <f t="shared" si="9"/>
        <v>18.007999999999999</v>
      </c>
      <c r="S7" s="78">
        <f t="shared" si="1"/>
        <v>7.5291447999999992</v>
      </c>
      <c r="T7" s="78">
        <f t="shared" si="2"/>
        <v>4.3039119999999995</v>
      </c>
      <c r="U7" s="78">
        <f t="shared" si="3"/>
        <v>0</v>
      </c>
      <c r="V7" s="78">
        <f t="shared" si="4"/>
        <v>0.91660719999999984</v>
      </c>
      <c r="W7" s="78">
        <f t="shared" si="5"/>
        <v>5.258335999999999</v>
      </c>
    </row>
    <row r="8" spans="1:23">
      <c r="A8" s="8" t="s">
        <v>50</v>
      </c>
      <c r="B8" s="22">
        <v>17.512</v>
      </c>
      <c r="C8" s="22">
        <f t="shared" si="6"/>
        <v>17.512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7.3217671999999991</v>
      </c>
      <c r="K8" s="23">
        <v>4.1853679999999995</v>
      </c>
      <c r="L8" s="23">
        <v>0</v>
      </c>
      <c r="M8" s="23">
        <v>0.89136079999999995</v>
      </c>
      <c r="N8" s="23">
        <v>5.1135039999999989</v>
      </c>
      <c r="O8" s="23">
        <f t="shared" si="8"/>
        <v>17.512</v>
      </c>
      <c r="P8" s="24"/>
      <c r="Q8" s="81">
        <f t="shared" si="9"/>
        <v>17.512</v>
      </c>
      <c r="S8" s="78">
        <f t="shared" si="1"/>
        <v>7.3217671999999991</v>
      </c>
      <c r="T8" s="78">
        <f t="shared" si="2"/>
        <v>4.1853679999999995</v>
      </c>
      <c r="U8" s="78">
        <f t="shared" si="3"/>
        <v>0</v>
      </c>
      <c r="V8" s="78">
        <f t="shared" si="4"/>
        <v>0.89136079999999995</v>
      </c>
      <c r="W8" s="78">
        <f t="shared" si="5"/>
        <v>5.1135039999999989</v>
      </c>
    </row>
    <row r="9" spans="1:23">
      <c r="A9" s="8" t="s">
        <v>51</v>
      </c>
      <c r="B9" s="22">
        <v>17.396000000000001</v>
      </c>
      <c r="C9" s="22">
        <f t="shared" si="6"/>
        <v>17.396000000000001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7.2732675999999996</v>
      </c>
      <c r="K9" s="23">
        <v>4.1576439999999995</v>
      </c>
      <c r="L9" s="23">
        <v>0</v>
      </c>
      <c r="M9" s="23">
        <v>0.88545639999999992</v>
      </c>
      <c r="N9" s="23">
        <v>5.0796319999999993</v>
      </c>
      <c r="O9" s="23">
        <f t="shared" si="8"/>
        <v>17.396000000000001</v>
      </c>
      <c r="P9" s="24"/>
      <c r="Q9" s="81">
        <f t="shared" si="9"/>
        <v>17.396000000000001</v>
      </c>
      <c r="S9" s="78">
        <f t="shared" si="1"/>
        <v>7.2732675999999996</v>
      </c>
      <c r="T9" s="78">
        <f t="shared" si="2"/>
        <v>4.1576439999999995</v>
      </c>
      <c r="U9" s="78">
        <f t="shared" si="3"/>
        <v>0</v>
      </c>
      <c r="V9" s="78">
        <f t="shared" si="4"/>
        <v>0.88545639999999992</v>
      </c>
      <c r="W9" s="78">
        <f t="shared" si="5"/>
        <v>5.0796319999999993</v>
      </c>
    </row>
    <row r="10" spans="1:23">
      <c r="A10" s="8" t="s">
        <v>52</v>
      </c>
      <c r="B10" s="22">
        <v>17.608000000000001</v>
      </c>
      <c r="C10" s="22">
        <f t="shared" si="6"/>
        <v>17.608000000000001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7.3619047999999996</v>
      </c>
      <c r="K10" s="23">
        <v>4.2083119999999994</v>
      </c>
      <c r="L10" s="23">
        <v>0</v>
      </c>
      <c r="M10" s="23">
        <v>0.8962471999999998</v>
      </c>
      <c r="N10" s="23">
        <v>5.1415359999999994</v>
      </c>
      <c r="O10" s="23">
        <f t="shared" si="8"/>
        <v>17.608000000000001</v>
      </c>
      <c r="P10" s="24"/>
      <c r="Q10" s="81">
        <f t="shared" si="9"/>
        <v>17.608000000000001</v>
      </c>
      <c r="S10" s="78">
        <f t="shared" si="1"/>
        <v>7.3619047999999996</v>
      </c>
      <c r="T10" s="78">
        <f t="shared" si="2"/>
        <v>4.2083119999999994</v>
      </c>
      <c r="U10" s="78">
        <f t="shared" si="3"/>
        <v>0</v>
      </c>
      <c r="V10" s="78">
        <f t="shared" si="4"/>
        <v>0.8962471999999998</v>
      </c>
      <c r="W10" s="78">
        <f t="shared" si="5"/>
        <v>5.1415359999999994</v>
      </c>
    </row>
    <row r="11" spans="1:23">
      <c r="A11" s="8" t="s">
        <v>53</v>
      </c>
      <c r="B11" s="22">
        <v>18.356000000000002</v>
      </c>
      <c r="C11" s="22">
        <f t="shared" si="6"/>
        <v>18.356000000000002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7.6746435999999996</v>
      </c>
      <c r="K11" s="23">
        <v>4.3870839999999998</v>
      </c>
      <c r="L11" s="23">
        <v>0</v>
      </c>
      <c r="M11" s="23">
        <v>0.93432039999999983</v>
      </c>
      <c r="N11" s="23">
        <v>5.3599519999999998</v>
      </c>
      <c r="O11" s="23">
        <f t="shared" si="8"/>
        <v>18.356000000000002</v>
      </c>
      <c r="P11" s="24"/>
      <c r="Q11" s="81">
        <f t="shared" si="9"/>
        <v>18.356000000000002</v>
      </c>
      <c r="S11" s="78">
        <f t="shared" si="1"/>
        <v>7.6746435999999996</v>
      </c>
      <c r="T11" s="78">
        <f t="shared" si="2"/>
        <v>4.3870839999999998</v>
      </c>
      <c r="U11" s="78">
        <f t="shared" si="3"/>
        <v>0</v>
      </c>
      <c r="V11" s="78">
        <f t="shared" si="4"/>
        <v>0.93432039999999983</v>
      </c>
      <c r="W11" s="78">
        <f t="shared" si="5"/>
        <v>5.3599519999999998</v>
      </c>
    </row>
    <row r="12" spans="1:23">
      <c r="A12" s="8" t="s">
        <v>54</v>
      </c>
      <c r="B12" s="22">
        <v>20.007999999999999</v>
      </c>
      <c r="C12" s="22">
        <f t="shared" si="6"/>
        <v>20.007999999999999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8.365344799999999</v>
      </c>
      <c r="K12" s="23">
        <v>4.7819119999999984</v>
      </c>
      <c r="L12" s="23">
        <v>0</v>
      </c>
      <c r="M12" s="23">
        <v>1.0184071999999997</v>
      </c>
      <c r="N12" s="23">
        <v>5.8423359999999986</v>
      </c>
      <c r="O12" s="23">
        <f t="shared" si="8"/>
        <v>20.007999999999999</v>
      </c>
      <c r="P12" s="24"/>
      <c r="Q12" s="81">
        <f t="shared" si="9"/>
        <v>20.007999999999999</v>
      </c>
      <c r="S12" s="78">
        <f t="shared" si="1"/>
        <v>8.365344799999999</v>
      </c>
      <c r="T12" s="78">
        <f t="shared" si="2"/>
        <v>4.7819119999999984</v>
      </c>
      <c r="U12" s="78">
        <f t="shared" si="3"/>
        <v>0</v>
      </c>
      <c r="V12" s="78">
        <f t="shared" si="4"/>
        <v>1.0184071999999997</v>
      </c>
      <c r="W12" s="78">
        <f t="shared" si="5"/>
        <v>5.8423359999999986</v>
      </c>
    </row>
    <row r="13" spans="1:23">
      <c r="A13" s="8" t="s">
        <v>55</v>
      </c>
      <c r="B13" s="22">
        <v>19.968</v>
      </c>
      <c r="C13" s="22">
        <f t="shared" si="6"/>
        <v>19.968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8.3486207999999991</v>
      </c>
      <c r="K13" s="23">
        <v>4.7723519999999988</v>
      </c>
      <c r="L13" s="23">
        <v>0</v>
      </c>
      <c r="M13" s="23">
        <v>1.0163711999999998</v>
      </c>
      <c r="N13" s="23">
        <v>5.8306559999999994</v>
      </c>
      <c r="O13" s="23">
        <f t="shared" si="8"/>
        <v>19.968</v>
      </c>
      <c r="P13" s="24"/>
      <c r="Q13" s="81">
        <f t="shared" si="9"/>
        <v>19.968</v>
      </c>
      <c r="S13" s="78">
        <f t="shared" si="1"/>
        <v>8.3486207999999991</v>
      </c>
      <c r="T13" s="78">
        <f t="shared" si="2"/>
        <v>4.7723519999999988</v>
      </c>
      <c r="U13" s="78">
        <f t="shared" si="3"/>
        <v>0</v>
      </c>
      <c r="V13" s="78">
        <f t="shared" si="4"/>
        <v>1.0163711999999998</v>
      </c>
      <c r="W13" s="78">
        <f t="shared" si="5"/>
        <v>5.8306559999999994</v>
      </c>
    </row>
    <row r="14" spans="1:23">
      <c r="A14" s="8" t="s">
        <v>56</v>
      </c>
      <c r="B14" s="22">
        <v>18.872</v>
      </c>
      <c r="C14" s="22">
        <f t="shared" si="6"/>
        <v>18.872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7.8903831999999987</v>
      </c>
      <c r="K14" s="23">
        <v>4.5104079999999991</v>
      </c>
      <c r="L14" s="23">
        <v>0</v>
      </c>
      <c r="M14" s="23">
        <v>0.96058479999999991</v>
      </c>
      <c r="N14" s="23">
        <v>5.5106239999999991</v>
      </c>
      <c r="O14" s="23">
        <f t="shared" si="8"/>
        <v>18.872</v>
      </c>
      <c r="P14" s="24"/>
      <c r="Q14" s="81">
        <f t="shared" si="9"/>
        <v>18.872</v>
      </c>
      <c r="S14" s="78">
        <f t="shared" si="1"/>
        <v>7.8903831999999987</v>
      </c>
      <c r="T14" s="78">
        <f t="shared" si="2"/>
        <v>4.5104079999999991</v>
      </c>
      <c r="U14" s="78">
        <f t="shared" si="3"/>
        <v>0</v>
      </c>
      <c r="V14" s="78">
        <f t="shared" si="4"/>
        <v>0.96058479999999991</v>
      </c>
      <c r="W14" s="78">
        <f t="shared" si="5"/>
        <v>5.5106239999999991</v>
      </c>
    </row>
    <row r="15" spans="1:23">
      <c r="A15" s="8" t="s">
        <v>57</v>
      </c>
      <c r="B15" s="22">
        <v>19.68</v>
      </c>
      <c r="C15" s="22">
        <f t="shared" si="6"/>
        <v>19.68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8.2282080000000004</v>
      </c>
      <c r="K15" s="23">
        <v>4.7035199999999993</v>
      </c>
      <c r="L15" s="23">
        <v>0</v>
      </c>
      <c r="M15" s="23">
        <v>1.0017119999999999</v>
      </c>
      <c r="N15" s="23">
        <v>5.7465599999999988</v>
      </c>
      <c r="O15" s="23">
        <f t="shared" si="8"/>
        <v>19.68</v>
      </c>
      <c r="P15" s="24"/>
      <c r="Q15" s="81">
        <f t="shared" si="9"/>
        <v>19.68</v>
      </c>
      <c r="S15" s="78">
        <f t="shared" si="1"/>
        <v>8.2282080000000004</v>
      </c>
      <c r="T15" s="78">
        <f t="shared" si="2"/>
        <v>4.7035199999999993</v>
      </c>
      <c r="U15" s="78">
        <f t="shared" si="3"/>
        <v>0</v>
      </c>
      <c r="V15" s="78">
        <f t="shared" si="4"/>
        <v>1.0017119999999999</v>
      </c>
      <c r="W15" s="78">
        <f t="shared" si="5"/>
        <v>5.7465599999999988</v>
      </c>
    </row>
    <row r="16" spans="1:23">
      <c r="A16" s="8" t="s">
        <v>58</v>
      </c>
      <c r="B16" s="22">
        <v>20.12</v>
      </c>
      <c r="C16" s="22">
        <f t="shared" si="6"/>
        <v>20.12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8.412172</v>
      </c>
      <c r="K16" s="23">
        <v>4.808679999999999</v>
      </c>
      <c r="L16" s="23">
        <v>0</v>
      </c>
      <c r="M16" s="23">
        <v>1.024108</v>
      </c>
      <c r="N16" s="23">
        <v>5.8750399999999994</v>
      </c>
      <c r="O16" s="23">
        <f t="shared" si="8"/>
        <v>20.12</v>
      </c>
      <c r="P16" s="24"/>
      <c r="Q16" s="81">
        <f t="shared" si="9"/>
        <v>20.12</v>
      </c>
      <c r="S16" s="78">
        <f t="shared" si="1"/>
        <v>8.412172</v>
      </c>
      <c r="T16" s="78">
        <f t="shared" si="2"/>
        <v>4.808679999999999</v>
      </c>
      <c r="U16" s="78">
        <f t="shared" si="3"/>
        <v>0</v>
      </c>
      <c r="V16" s="78">
        <f t="shared" si="4"/>
        <v>1.024108</v>
      </c>
      <c r="W16" s="78">
        <f t="shared" si="5"/>
        <v>5.8750399999999994</v>
      </c>
    </row>
    <row r="17" spans="1:23">
      <c r="A17" s="8" t="s">
        <v>59</v>
      </c>
      <c r="B17" s="22">
        <v>19.736000000000001</v>
      </c>
      <c r="C17" s="22">
        <f t="shared" si="6"/>
        <v>19.736000000000001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8.2516216</v>
      </c>
      <c r="K17" s="23">
        <v>4.7169039999999995</v>
      </c>
      <c r="L17" s="23">
        <v>0</v>
      </c>
      <c r="M17" s="23">
        <v>1.0045623999999997</v>
      </c>
      <c r="N17" s="23">
        <v>5.7629119999999991</v>
      </c>
      <c r="O17" s="23">
        <f t="shared" si="8"/>
        <v>19.736000000000001</v>
      </c>
      <c r="P17" s="24"/>
      <c r="Q17" s="81">
        <f t="shared" si="9"/>
        <v>19.736000000000001</v>
      </c>
      <c r="S17" s="78">
        <f t="shared" si="1"/>
        <v>8.2516216</v>
      </c>
      <c r="T17" s="78">
        <f t="shared" si="2"/>
        <v>4.7169039999999995</v>
      </c>
      <c r="U17" s="78">
        <f t="shared" si="3"/>
        <v>0</v>
      </c>
      <c r="V17" s="78">
        <f t="shared" si="4"/>
        <v>1.0045623999999997</v>
      </c>
      <c r="W17" s="78">
        <f t="shared" si="5"/>
        <v>5.7629119999999991</v>
      </c>
    </row>
    <row r="18" spans="1:23">
      <c r="A18" s="8" t="s">
        <v>60</v>
      </c>
      <c r="B18" s="22">
        <v>19.448</v>
      </c>
      <c r="C18" s="22">
        <f t="shared" si="6"/>
        <v>19.448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8.1312087999999996</v>
      </c>
      <c r="K18" s="23">
        <v>4.6480719999999991</v>
      </c>
      <c r="L18" s="23">
        <v>0</v>
      </c>
      <c r="M18" s="23">
        <v>0.98990319999999987</v>
      </c>
      <c r="N18" s="23">
        <v>5.6788159999999994</v>
      </c>
      <c r="O18" s="23">
        <f t="shared" si="8"/>
        <v>19.448</v>
      </c>
      <c r="P18" s="24"/>
      <c r="Q18" s="81">
        <f t="shared" si="9"/>
        <v>19.448</v>
      </c>
      <c r="S18" s="78">
        <f t="shared" si="1"/>
        <v>8.1312087999999996</v>
      </c>
      <c r="T18" s="78">
        <f t="shared" si="2"/>
        <v>4.6480719999999991</v>
      </c>
      <c r="U18" s="78">
        <f t="shared" si="3"/>
        <v>0</v>
      </c>
      <c r="V18" s="78">
        <f t="shared" si="4"/>
        <v>0.98990319999999987</v>
      </c>
      <c r="W18" s="78">
        <f t="shared" si="5"/>
        <v>5.6788159999999994</v>
      </c>
    </row>
    <row r="19" spans="1:23">
      <c r="A19" s="8" t="s">
        <v>61</v>
      </c>
      <c r="B19" s="22">
        <v>20.312000000000001</v>
      </c>
      <c r="C19" s="22">
        <f t="shared" si="6"/>
        <v>20.312000000000001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8.4924472000000009</v>
      </c>
      <c r="K19" s="23">
        <v>4.8545679999999996</v>
      </c>
      <c r="L19" s="23">
        <v>0</v>
      </c>
      <c r="M19" s="23">
        <v>1.0338807999999999</v>
      </c>
      <c r="N19" s="23">
        <v>5.9311039999999995</v>
      </c>
      <c r="O19" s="23">
        <f t="shared" si="8"/>
        <v>20.312000000000001</v>
      </c>
      <c r="P19" s="24"/>
      <c r="Q19" s="81">
        <f t="shared" si="9"/>
        <v>20.312000000000001</v>
      </c>
      <c r="S19" s="78">
        <f t="shared" si="1"/>
        <v>8.4924472000000009</v>
      </c>
      <c r="T19" s="78">
        <f t="shared" si="2"/>
        <v>4.8545679999999996</v>
      </c>
      <c r="U19" s="78">
        <f t="shared" si="3"/>
        <v>0</v>
      </c>
      <c r="V19" s="78">
        <f t="shared" si="4"/>
        <v>1.0338807999999999</v>
      </c>
      <c r="W19" s="78">
        <f t="shared" si="5"/>
        <v>5.9311039999999995</v>
      </c>
    </row>
    <row r="20" spans="1:23">
      <c r="A20" s="8" t="s">
        <v>62</v>
      </c>
      <c r="B20" s="22">
        <v>20.084</v>
      </c>
      <c r="C20" s="22">
        <f t="shared" si="6"/>
        <v>20.084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8.3971203999999986</v>
      </c>
      <c r="K20" s="23">
        <v>4.8000759999999989</v>
      </c>
      <c r="L20" s="23">
        <v>0</v>
      </c>
      <c r="M20" s="23">
        <v>1.0222755999999997</v>
      </c>
      <c r="N20" s="23">
        <v>5.8645279999999991</v>
      </c>
      <c r="O20" s="23">
        <f t="shared" si="8"/>
        <v>20.084</v>
      </c>
      <c r="P20" s="24"/>
      <c r="Q20" s="81">
        <f t="shared" si="9"/>
        <v>20.084</v>
      </c>
      <c r="S20" s="78">
        <f t="shared" si="1"/>
        <v>8.3971203999999986</v>
      </c>
      <c r="T20" s="78">
        <f t="shared" si="2"/>
        <v>4.8000759999999989</v>
      </c>
      <c r="U20" s="78">
        <f t="shared" si="3"/>
        <v>0</v>
      </c>
      <c r="V20" s="78">
        <f t="shared" si="4"/>
        <v>1.0222755999999997</v>
      </c>
      <c r="W20" s="78">
        <f t="shared" si="5"/>
        <v>5.8645279999999991</v>
      </c>
    </row>
    <row r="21" spans="1:23">
      <c r="A21" s="8" t="s">
        <v>63</v>
      </c>
      <c r="B21" s="22">
        <v>20.14</v>
      </c>
      <c r="C21" s="22">
        <f t="shared" si="6"/>
        <v>20.14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8.420534</v>
      </c>
      <c r="K21" s="23">
        <v>4.8134599999999992</v>
      </c>
      <c r="L21" s="23">
        <v>0</v>
      </c>
      <c r="M21" s="23">
        <v>1.025126</v>
      </c>
      <c r="N21" s="23">
        <v>5.8808799999999986</v>
      </c>
      <c r="O21" s="23">
        <f t="shared" si="8"/>
        <v>20.14</v>
      </c>
      <c r="P21" s="24"/>
      <c r="Q21" s="81">
        <f t="shared" si="9"/>
        <v>20.14</v>
      </c>
      <c r="S21" s="78">
        <f t="shared" si="1"/>
        <v>8.420534</v>
      </c>
      <c r="T21" s="78">
        <f t="shared" si="2"/>
        <v>4.8134599999999992</v>
      </c>
      <c r="U21" s="78">
        <f t="shared" si="3"/>
        <v>0</v>
      </c>
      <c r="V21" s="78">
        <f t="shared" si="4"/>
        <v>1.025126</v>
      </c>
      <c r="W21" s="78">
        <f t="shared" si="5"/>
        <v>5.8808799999999986</v>
      </c>
    </row>
    <row r="22" spans="1:23">
      <c r="A22" s="8" t="s">
        <v>64</v>
      </c>
      <c r="B22" s="22">
        <v>19.832000000000001</v>
      </c>
      <c r="C22" s="22">
        <f t="shared" si="6"/>
        <v>19.832000000000001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8.2917591999999996</v>
      </c>
      <c r="K22" s="23">
        <v>4.7398479999999994</v>
      </c>
      <c r="L22" s="23">
        <v>0</v>
      </c>
      <c r="M22" s="23">
        <v>1.0094487999999999</v>
      </c>
      <c r="N22" s="23">
        <v>5.7909439999999996</v>
      </c>
      <c r="O22" s="23">
        <f t="shared" si="8"/>
        <v>19.832000000000001</v>
      </c>
      <c r="P22" s="24"/>
      <c r="Q22" s="81">
        <f t="shared" si="9"/>
        <v>19.832000000000001</v>
      </c>
      <c r="S22" s="78">
        <f t="shared" si="1"/>
        <v>8.2917591999999996</v>
      </c>
      <c r="T22" s="78">
        <f t="shared" si="2"/>
        <v>4.7398479999999994</v>
      </c>
      <c r="U22" s="78">
        <f t="shared" si="3"/>
        <v>0</v>
      </c>
      <c r="V22" s="78">
        <f t="shared" si="4"/>
        <v>1.0094487999999999</v>
      </c>
      <c r="W22" s="78">
        <f t="shared" si="5"/>
        <v>5.7909439999999996</v>
      </c>
    </row>
    <row r="23" spans="1:23">
      <c r="A23" s="8" t="s">
        <v>65</v>
      </c>
      <c r="B23" s="22">
        <v>19.22</v>
      </c>
      <c r="C23" s="22">
        <f t="shared" si="6"/>
        <v>19.22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8.0358819999999991</v>
      </c>
      <c r="K23" s="23">
        <v>4.5935799999999984</v>
      </c>
      <c r="L23" s="23">
        <v>0</v>
      </c>
      <c r="M23" s="23">
        <v>0.97829799999999978</v>
      </c>
      <c r="N23" s="23">
        <v>5.6122399999999981</v>
      </c>
      <c r="O23" s="23">
        <f t="shared" si="8"/>
        <v>19.22</v>
      </c>
      <c r="P23" s="24"/>
      <c r="Q23" s="81">
        <f t="shared" si="9"/>
        <v>19.22</v>
      </c>
      <c r="S23" s="78">
        <f t="shared" si="1"/>
        <v>8.0358819999999991</v>
      </c>
      <c r="T23" s="78">
        <f t="shared" si="2"/>
        <v>4.5935799999999984</v>
      </c>
      <c r="U23" s="78">
        <f t="shared" si="3"/>
        <v>0</v>
      </c>
      <c r="V23" s="78">
        <f t="shared" si="4"/>
        <v>0.97829799999999978</v>
      </c>
      <c r="W23" s="78">
        <f t="shared" si="5"/>
        <v>5.6122399999999981</v>
      </c>
    </row>
    <row r="24" spans="1:23">
      <c r="A24" s="8" t="s">
        <v>66</v>
      </c>
      <c r="B24" s="22">
        <v>20.256</v>
      </c>
      <c r="C24" s="22">
        <f t="shared" si="6"/>
        <v>20.256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8.4690335999999995</v>
      </c>
      <c r="K24" s="23">
        <v>4.8411839999999993</v>
      </c>
      <c r="L24" s="23">
        <v>0</v>
      </c>
      <c r="M24" s="23">
        <v>1.0310303999999997</v>
      </c>
      <c r="N24" s="23">
        <v>5.9147519999999991</v>
      </c>
      <c r="O24" s="23">
        <f t="shared" si="8"/>
        <v>20.256</v>
      </c>
      <c r="P24" s="24"/>
      <c r="Q24" s="81">
        <f t="shared" si="9"/>
        <v>20.256</v>
      </c>
      <c r="S24" s="78">
        <f t="shared" si="1"/>
        <v>8.4690335999999995</v>
      </c>
      <c r="T24" s="78">
        <f t="shared" si="2"/>
        <v>4.8411839999999993</v>
      </c>
      <c r="U24" s="78">
        <f t="shared" si="3"/>
        <v>0</v>
      </c>
      <c r="V24" s="78">
        <f t="shared" si="4"/>
        <v>1.0310303999999997</v>
      </c>
      <c r="W24" s="78">
        <f t="shared" si="5"/>
        <v>5.9147519999999991</v>
      </c>
    </row>
    <row r="25" spans="1:23">
      <c r="A25" s="8" t="s">
        <v>67</v>
      </c>
      <c r="B25" s="22">
        <v>20.391999999999999</v>
      </c>
      <c r="C25" s="22">
        <f t="shared" si="6"/>
        <v>20.391999999999999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8.525895199999999</v>
      </c>
      <c r="K25" s="23">
        <v>4.8736879999999987</v>
      </c>
      <c r="L25" s="23">
        <v>0</v>
      </c>
      <c r="M25" s="23">
        <v>1.0379527999999998</v>
      </c>
      <c r="N25" s="23">
        <v>5.954463999999998</v>
      </c>
      <c r="O25" s="23">
        <f t="shared" si="8"/>
        <v>20.391999999999999</v>
      </c>
      <c r="P25" s="24"/>
      <c r="Q25" s="81">
        <f t="shared" si="9"/>
        <v>20.391999999999999</v>
      </c>
      <c r="S25" s="78">
        <f t="shared" si="1"/>
        <v>8.525895199999999</v>
      </c>
      <c r="T25" s="78">
        <f t="shared" si="2"/>
        <v>4.8736879999999987</v>
      </c>
      <c r="U25" s="78">
        <f t="shared" si="3"/>
        <v>0</v>
      </c>
      <c r="V25" s="78">
        <f t="shared" si="4"/>
        <v>1.0379527999999998</v>
      </c>
      <c r="W25" s="78">
        <f t="shared" si="5"/>
        <v>5.954463999999998</v>
      </c>
    </row>
    <row r="26" spans="1:23">
      <c r="A26" s="8" t="s">
        <v>68</v>
      </c>
      <c r="B26" s="22">
        <v>19.72</v>
      </c>
      <c r="C26" s="22">
        <f t="shared" si="6"/>
        <v>19.72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8.2449319999999986</v>
      </c>
      <c r="K26" s="23">
        <v>4.7130799999999988</v>
      </c>
      <c r="L26" s="23">
        <v>0</v>
      </c>
      <c r="M26" s="23">
        <v>1.0037479999999999</v>
      </c>
      <c r="N26" s="23">
        <v>5.7582399999999989</v>
      </c>
      <c r="O26" s="23">
        <f t="shared" si="8"/>
        <v>19.72</v>
      </c>
      <c r="P26" s="24"/>
      <c r="Q26" s="81">
        <f t="shared" si="9"/>
        <v>19.72</v>
      </c>
      <c r="S26" s="78">
        <f t="shared" si="1"/>
        <v>8.2449319999999986</v>
      </c>
      <c r="T26" s="78">
        <f t="shared" si="2"/>
        <v>4.7130799999999988</v>
      </c>
      <c r="U26" s="78">
        <f t="shared" si="3"/>
        <v>0</v>
      </c>
      <c r="V26" s="78">
        <f t="shared" si="4"/>
        <v>1.0037479999999999</v>
      </c>
      <c r="W26" s="78">
        <f t="shared" si="5"/>
        <v>5.7582399999999989</v>
      </c>
    </row>
    <row r="27" spans="1:23">
      <c r="A27" s="8" t="s">
        <v>69</v>
      </c>
      <c r="B27" s="22">
        <v>18.488</v>
      </c>
      <c r="C27" s="22">
        <f t="shared" si="6"/>
        <v>18.488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7.7298327999999996</v>
      </c>
      <c r="K27" s="23">
        <v>4.4186319999999988</v>
      </c>
      <c r="L27" s="23">
        <v>0</v>
      </c>
      <c r="M27" s="23">
        <v>0.94103919999999974</v>
      </c>
      <c r="N27" s="23">
        <v>5.3984959999999997</v>
      </c>
      <c r="O27" s="23">
        <f t="shared" si="8"/>
        <v>18.488</v>
      </c>
      <c r="P27" s="24"/>
      <c r="Q27" s="81">
        <f t="shared" si="9"/>
        <v>18.488</v>
      </c>
      <c r="S27" s="78">
        <f t="shared" si="1"/>
        <v>7.7298327999999996</v>
      </c>
      <c r="T27" s="78">
        <f t="shared" si="2"/>
        <v>4.4186319999999988</v>
      </c>
      <c r="U27" s="78">
        <f t="shared" si="3"/>
        <v>0</v>
      </c>
      <c r="V27" s="78">
        <f t="shared" si="4"/>
        <v>0.94103919999999974</v>
      </c>
      <c r="W27" s="78">
        <f t="shared" si="5"/>
        <v>5.3984959999999997</v>
      </c>
    </row>
    <row r="28" spans="1:23">
      <c r="A28" s="8" t="s">
        <v>70</v>
      </c>
      <c r="B28" s="22">
        <v>17.8</v>
      </c>
      <c r="C28" s="22">
        <f t="shared" si="6"/>
        <v>17.8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7.4421799999999996</v>
      </c>
      <c r="K28" s="23">
        <v>4.2542</v>
      </c>
      <c r="L28" s="23">
        <v>0</v>
      </c>
      <c r="M28" s="23">
        <v>0.90601999999999994</v>
      </c>
      <c r="N28" s="23">
        <v>5.1975999999999996</v>
      </c>
      <c r="O28" s="23">
        <f t="shared" si="8"/>
        <v>17.8</v>
      </c>
      <c r="P28" s="24"/>
      <c r="Q28" s="81">
        <f t="shared" si="9"/>
        <v>17.8</v>
      </c>
      <c r="S28" s="78">
        <f t="shared" si="1"/>
        <v>7.4421799999999996</v>
      </c>
      <c r="T28" s="78">
        <f t="shared" si="2"/>
        <v>4.2542</v>
      </c>
      <c r="U28" s="78">
        <f t="shared" si="3"/>
        <v>0</v>
      </c>
      <c r="V28" s="78">
        <f t="shared" si="4"/>
        <v>0.90601999999999994</v>
      </c>
      <c r="W28" s="78">
        <f t="shared" si="5"/>
        <v>5.1975999999999996</v>
      </c>
    </row>
    <row r="29" spans="1:23">
      <c r="A29" s="8" t="s">
        <v>71</v>
      </c>
      <c r="B29" s="22">
        <v>17.643999999999998</v>
      </c>
      <c r="C29" s="22">
        <f t="shared" si="6"/>
        <v>17.643999999999998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7.3769563999999992</v>
      </c>
      <c r="K29" s="23">
        <v>4.2169159999999986</v>
      </c>
      <c r="L29" s="23">
        <v>0</v>
      </c>
      <c r="M29" s="23">
        <v>0.89807959999999987</v>
      </c>
      <c r="N29" s="23">
        <v>5.1520479999999989</v>
      </c>
      <c r="O29" s="23">
        <f t="shared" si="8"/>
        <v>17.643999999999998</v>
      </c>
      <c r="P29" s="24"/>
      <c r="Q29" s="81">
        <f t="shared" si="9"/>
        <v>17.643999999999998</v>
      </c>
      <c r="S29" s="78">
        <f t="shared" si="1"/>
        <v>7.3769563999999992</v>
      </c>
      <c r="T29" s="78">
        <f t="shared" si="2"/>
        <v>4.2169159999999986</v>
      </c>
      <c r="U29" s="78">
        <f t="shared" si="3"/>
        <v>0</v>
      </c>
      <c r="V29" s="78">
        <f t="shared" si="4"/>
        <v>0.89807959999999987</v>
      </c>
      <c r="W29" s="78">
        <f t="shared" si="5"/>
        <v>5.1520479999999989</v>
      </c>
    </row>
    <row r="30" spans="1:23">
      <c r="A30" s="8" t="s">
        <v>72</v>
      </c>
      <c r="B30" s="22">
        <v>18.103999999999999</v>
      </c>
      <c r="C30" s="22">
        <f t="shared" si="6"/>
        <v>18.103999999999999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7.5692823999999987</v>
      </c>
      <c r="K30" s="23">
        <v>4.3268559999999994</v>
      </c>
      <c r="L30" s="23">
        <v>0</v>
      </c>
      <c r="M30" s="23">
        <v>0.92149359999999969</v>
      </c>
      <c r="N30" s="23">
        <v>5.2863679999999995</v>
      </c>
      <c r="O30" s="23">
        <f t="shared" si="8"/>
        <v>18.103999999999999</v>
      </c>
      <c r="P30" s="24"/>
      <c r="Q30" s="81">
        <f t="shared" si="9"/>
        <v>18.103999999999999</v>
      </c>
      <c r="S30" s="78">
        <f t="shared" si="1"/>
        <v>7.5692823999999987</v>
      </c>
      <c r="T30" s="78">
        <f t="shared" si="2"/>
        <v>4.3268559999999994</v>
      </c>
      <c r="U30" s="78">
        <f t="shared" si="3"/>
        <v>0</v>
      </c>
      <c r="V30" s="78">
        <f t="shared" si="4"/>
        <v>0.92149359999999969</v>
      </c>
      <c r="W30" s="78">
        <f t="shared" si="5"/>
        <v>5.2863679999999995</v>
      </c>
    </row>
    <row r="31" spans="1:23">
      <c r="A31" s="8" t="s">
        <v>73</v>
      </c>
      <c r="B31" s="22">
        <v>18.260000000000002</v>
      </c>
      <c r="C31" s="22">
        <f t="shared" si="6"/>
        <v>18.260000000000002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7.634506</v>
      </c>
      <c r="K31" s="23">
        <v>4.364139999999999</v>
      </c>
      <c r="L31" s="23">
        <v>0</v>
      </c>
      <c r="M31" s="23">
        <v>0.92943399999999998</v>
      </c>
      <c r="N31" s="23">
        <v>5.3319199999999993</v>
      </c>
      <c r="O31" s="23">
        <f t="shared" si="8"/>
        <v>18.260000000000002</v>
      </c>
      <c r="P31" s="24"/>
      <c r="Q31" s="81">
        <f t="shared" si="9"/>
        <v>18.260000000000002</v>
      </c>
      <c r="S31" s="78">
        <f t="shared" si="1"/>
        <v>7.634506</v>
      </c>
      <c r="T31" s="78">
        <f t="shared" si="2"/>
        <v>4.364139999999999</v>
      </c>
      <c r="U31" s="78">
        <f t="shared" si="3"/>
        <v>0</v>
      </c>
      <c r="V31" s="78">
        <f t="shared" si="4"/>
        <v>0.92943399999999998</v>
      </c>
      <c r="W31" s="78">
        <f t="shared" si="5"/>
        <v>5.3319199999999993</v>
      </c>
    </row>
    <row r="32" spans="1:23">
      <c r="A32" s="8" t="s">
        <v>74</v>
      </c>
      <c r="B32" s="22">
        <v>18.7</v>
      </c>
      <c r="C32" s="22">
        <f t="shared" si="6"/>
        <v>18.7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7.8184699999999987</v>
      </c>
      <c r="K32" s="23">
        <v>4.4692999999999987</v>
      </c>
      <c r="L32" s="23">
        <v>0</v>
      </c>
      <c r="M32" s="23">
        <v>0.95182999999999984</v>
      </c>
      <c r="N32" s="23">
        <v>5.460399999999999</v>
      </c>
      <c r="O32" s="23">
        <f t="shared" si="8"/>
        <v>18.7</v>
      </c>
      <c r="P32" s="24"/>
      <c r="Q32" s="81">
        <f t="shared" si="9"/>
        <v>18.7</v>
      </c>
      <c r="S32" s="78">
        <f t="shared" si="1"/>
        <v>7.8184699999999987</v>
      </c>
      <c r="T32" s="78">
        <f t="shared" si="2"/>
        <v>4.4692999999999987</v>
      </c>
      <c r="U32" s="78">
        <f t="shared" si="3"/>
        <v>0</v>
      </c>
      <c r="V32" s="78">
        <f t="shared" si="4"/>
        <v>0.95182999999999984</v>
      </c>
      <c r="W32" s="78">
        <f t="shared" si="5"/>
        <v>5.460399999999999</v>
      </c>
    </row>
    <row r="33" spans="1:23">
      <c r="A33" s="8" t="s">
        <v>75</v>
      </c>
      <c r="B33" s="22">
        <v>19.68</v>
      </c>
      <c r="C33" s="22">
        <f t="shared" si="6"/>
        <v>19.68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8.2282080000000004</v>
      </c>
      <c r="K33" s="23">
        <v>4.7035199999999993</v>
      </c>
      <c r="L33" s="23">
        <v>0</v>
      </c>
      <c r="M33" s="23">
        <v>1.0017119999999999</v>
      </c>
      <c r="N33" s="23">
        <v>5.7465599999999988</v>
      </c>
      <c r="O33" s="23">
        <f t="shared" si="8"/>
        <v>19.68</v>
      </c>
      <c r="P33" s="24"/>
      <c r="Q33" s="81">
        <f t="shared" si="9"/>
        <v>19.68</v>
      </c>
      <c r="S33" s="78">
        <f t="shared" si="1"/>
        <v>8.2282080000000004</v>
      </c>
      <c r="T33" s="78">
        <f t="shared" si="2"/>
        <v>4.7035199999999993</v>
      </c>
      <c r="U33" s="78">
        <f t="shared" si="3"/>
        <v>0</v>
      </c>
      <c r="V33" s="78">
        <f t="shared" si="4"/>
        <v>1.0017119999999999</v>
      </c>
      <c r="W33" s="78">
        <f t="shared" si="5"/>
        <v>5.7465599999999988</v>
      </c>
    </row>
    <row r="34" spans="1:23">
      <c r="A34" s="8" t="s">
        <v>76</v>
      </c>
      <c r="B34" s="22">
        <v>19.027999999999999</v>
      </c>
      <c r="C34" s="22">
        <f t="shared" si="6"/>
        <v>19.027999999999999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7.9556067999999982</v>
      </c>
      <c r="K34" s="23">
        <v>4.5476919999999987</v>
      </c>
      <c r="L34" s="23">
        <v>0</v>
      </c>
      <c r="M34" s="23">
        <v>0.96852519999999975</v>
      </c>
      <c r="N34" s="23">
        <v>5.5561759999999989</v>
      </c>
      <c r="O34" s="23">
        <f t="shared" si="8"/>
        <v>19.027999999999999</v>
      </c>
      <c r="P34" s="24"/>
      <c r="Q34" s="81">
        <f t="shared" si="9"/>
        <v>19.027999999999999</v>
      </c>
      <c r="S34" s="78">
        <f t="shared" si="1"/>
        <v>7.9556067999999982</v>
      </c>
      <c r="T34" s="78">
        <f t="shared" si="2"/>
        <v>4.5476919999999987</v>
      </c>
      <c r="U34" s="78">
        <f t="shared" si="3"/>
        <v>0</v>
      </c>
      <c r="V34" s="78">
        <f t="shared" si="4"/>
        <v>0.96852519999999975</v>
      </c>
      <c r="W34" s="78">
        <f t="shared" si="5"/>
        <v>5.5561759999999989</v>
      </c>
    </row>
    <row r="35" spans="1:23">
      <c r="A35" s="8" t="s">
        <v>77</v>
      </c>
      <c r="B35" s="22">
        <v>19.448</v>
      </c>
      <c r="C35" s="22">
        <f t="shared" si="6"/>
        <v>19.448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8.1312087999999996</v>
      </c>
      <c r="K35" s="23">
        <v>4.6480719999999991</v>
      </c>
      <c r="L35" s="23">
        <v>0</v>
      </c>
      <c r="M35" s="23">
        <v>0.98990319999999987</v>
      </c>
      <c r="N35" s="23">
        <v>5.6788159999999994</v>
      </c>
      <c r="O35" s="23">
        <f t="shared" si="8"/>
        <v>19.448</v>
      </c>
      <c r="P35" s="24"/>
      <c r="Q35" s="81">
        <f t="shared" si="9"/>
        <v>19.448</v>
      </c>
      <c r="S35" s="78">
        <f t="shared" si="1"/>
        <v>8.1312087999999996</v>
      </c>
      <c r="T35" s="78">
        <f t="shared" si="2"/>
        <v>4.6480719999999991</v>
      </c>
      <c r="U35" s="78">
        <f t="shared" si="3"/>
        <v>0</v>
      </c>
      <c r="V35" s="78">
        <f t="shared" si="4"/>
        <v>0.98990319999999987</v>
      </c>
      <c r="W35" s="78">
        <f t="shared" si="5"/>
        <v>5.6788159999999994</v>
      </c>
    </row>
    <row r="36" spans="1:23">
      <c r="A36" s="8" t="s">
        <v>78</v>
      </c>
      <c r="B36" s="22">
        <v>19.027999999999999</v>
      </c>
      <c r="C36" s="22">
        <f t="shared" si="6"/>
        <v>19.027999999999999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7.9556067999999982</v>
      </c>
      <c r="K36" s="23">
        <v>4.5476919999999987</v>
      </c>
      <c r="L36" s="23">
        <v>0</v>
      </c>
      <c r="M36" s="23">
        <v>0.96852519999999975</v>
      </c>
      <c r="N36" s="23">
        <v>5.5561759999999989</v>
      </c>
      <c r="O36" s="23">
        <f t="shared" si="8"/>
        <v>19.027999999999999</v>
      </c>
      <c r="P36" s="24"/>
      <c r="Q36" s="81">
        <f t="shared" si="9"/>
        <v>19.027999999999999</v>
      </c>
      <c r="S36" s="78">
        <f t="shared" si="1"/>
        <v>7.9556067999999982</v>
      </c>
      <c r="T36" s="78">
        <f t="shared" si="2"/>
        <v>4.5476919999999987</v>
      </c>
      <c r="U36" s="78">
        <f t="shared" si="3"/>
        <v>0</v>
      </c>
      <c r="V36" s="78">
        <f t="shared" si="4"/>
        <v>0.96852519999999975</v>
      </c>
      <c r="W36" s="78">
        <f t="shared" si="5"/>
        <v>5.5561759999999989</v>
      </c>
    </row>
    <row r="37" spans="1:23">
      <c r="A37" s="8" t="s">
        <v>79</v>
      </c>
      <c r="B37" s="22">
        <v>18.776</v>
      </c>
      <c r="C37" s="22">
        <f t="shared" si="6"/>
        <v>18.776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7.8502455999999992</v>
      </c>
      <c r="K37" s="23">
        <v>4.4874639999999992</v>
      </c>
      <c r="L37" s="23">
        <v>0</v>
      </c>
      <c r="M37" s="23">
        <v>0.95569839999999984</v>
      </c>
      <c r="N37" s="23">
        <v>5.4825919999999986</v>
      </c>
      <c r="O37" s="23">
        <f t="shared" si="8"/>
        <v>18.776</v>
      </c>
      <c r="P37" s="24"/>
      <c r="Q37" s="81">
        <f t="shared" si="9"/>
        <v>18.776</v>
      </c>
      <c r="S37" s="78">
        <f t="shared" si="1"/>
        <v>7.8502455999999992</v>
      </c>
      <c r="T37" s="78">
        <f t="shared" si="2"/>
        <v>4.4874639999999992</v>
      </c>
      <c r="U37" s="78">
        <f t="shared" si="3"/>
        <v>0</v>
      </c>
      <c r="V37" s="78">
        <f t="shared" si="4"/>
        <v>0.95569839999999984</v>
      </c>
      <c r="W37" s="78">
        <f t="shared" si="5"/>
        <v>5.4825919999999986</v>
      </c>
    </row>
    <row r="38" spans="1:23">
      <c r="A38" s="8" t="s">
        <v>80</v>
      </c>
      <c r="B38" s="22">
        <v>19.891999999999999</v>
      </c>
      <c r="C38" s="22">
        <f t="shared" si="6"/>
        <v>19.891999999999999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8.3168451999999995</v>
      </c>
      <c r="K38" s="23">
        <v>4.7541879999999992</v>
      </c>
      <c r="L38" s="23">
        <v>0</v>
      </c>
      <c r="M38" s="23">
        <v>1.0125027999999998</v>
      </c>
      <c r="N38" s="23">
        <v>5.808463999999999</v>
      </c>
      <c r="O38" s="23">
        <f t="shared" si="8"/>
        <v>19.891999999999999</v>
      </c>
      <c r="P38" s="24"/>
      <c r="Q38" s="81">
        <f t="shared" si="9"/>
        <v>19.891999999999999</v>
      </c>
      <c r="S38" s="78">
        <f t="shared" si="1"/>
        <v>8.3168451999999995</v>
      </c>
      <c r="T38" s="78">
        <f t="shared" si="2"/>
        <v>4.7541879999999992</v>
      </c>
      <c r="U38" s="78">
        <f t="shared" si="3"/>
        <v>0</v>
      </c>
      <c r="V38" s="78">
        <f t="shared" si="4"/>
        <v>1.0125027999999998</v>
      </c>
      <c r="W38" s="78">
        <f t="shared" si="5"/>
        <v>5.808463999999999</v>
      </c>
    </row>
    <row r="39" spans="1:23">
      <c r="A39" s="8" t="s">
        <v>81</v>
      </c>
      <c r="B39" s="22">
        <v>18.931999999999999</v>
      </c>
      <c r="C39" s="22">
        <f t="shared" si="6"/>
        <v>18.931999999999999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7.9154691999999987</v>
      </c>
      <c r="K39" s="23">
        <v>4.5247479999999989</v>
      </c>
      <c r="L39" s="23">
        <v>0</v>
      </c>
      <c r="M39" s="23">
        <v>0.9636387999999998</v>
      </c>
      <c r="N39" s="23">
        <v>5.5281439999999993</v>
      </c>
      <c r="O39" s="23">
        <f t="shared" si="8"/>
        <v>18.931999999999999</v>
      </c>
      <c r="P39" s="24"/>
      <c r="Q39" s="81">
        <f t="shared" si="9"/>
        <v>18.931999999999999</v>
      </c>
      <c r="S39" s="78">
        <f t="shared" si="1"/>
        <v>7.9154691999999987</v>
      </c>
      <c r="T39" s="78">
        <f t="shared" si="2"/>
        <v>4.5247479999999989</v>
      </c>
      <c r="U39" s="78">
        <f t="shared" si="3"/>
        <v>0</v>
      </c>
      <c r="V39" s="78">
        <f t="shared" si="4"/>
        <v>0.9636387999999998</v>
      </c>
      <c r="W39" s="78">
        <f t="shared" si="5"/>
        <v>5.5281439999999993</v>
      </c>
    </row>
    <row r="40" spans="1:23">
      <c r="A40" s="8" t="s">
        <v>82</v>
      </c>
      <c r="B40" s="22">
        <v>19.103999999999999</v>
      </c>
      <c r="C40" s="22">
        <f t="shared" si="6"/>
        <v>19.103999999999999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7.9873823999999987</v>
      </c>
      <c r="K40" s="23">
        <v>4.5658559999999984</v>
      </c>
      <c r="L40" s="23">
        <v>0</v>
      </c>
      <c r="M40" s="23">
        <v>0.97239359999999975</v>
      </c>
      <c r="N40" s="23">
        <v>5.5783679999999984</v>
      </c>
      <c r="O40" s="23">
        <f t="shared" si="8"/>
        <v>19.103999999999999</v>
      </c>
      <c r="P40" s="24"/>
      <c r="Q40" s="81">
        <f t="shared" si="9"/>
        <v>19.103999999999999</v>
      </c>
      <c r="S40" s="78">
        <f t="shared" si="1"/>
        <v>7.9873823999999987</v>
      </c>
      <c r="T40" s="78">
        <f t="shared" si="2"/>
        <v>4.5658559999999984</v>
      </c>
      <c r="U40" s="78">
        <f t="shared" si="3"/>
        <v>0</v>
      </c>
      <c r="V40" s="78">
        <f t="shared" si="4"/>
        <v>0.97239359999999975</v>
      </c>
      <c r="W40" s="78">
        <f t="shared" si="5"/>
        <v>5.5783679999999984</v>
      </c>
    </row>
    <row r="41" spans="1:23">
      <c r="A41" s="8" t="s">
        <v>83</v>
      </c>
      <c r="B41" s="22">
        <v>20.024000000000001</v>
      </c>
      <c r="C41" s="22">
        <f t="shared" si="6"/>
        <v>20.024000000000001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8.3720344000000004</v>
      </c>
      <c r="K41" s="23">
        <v>4.7857359999999991</v>
      </c>
      <c r="L41" s="23">
        <v>0</v>
      </c>
      <c r="M41" s="23">
        <v>1.0192215999999998</v>
      </c>
      <c r="N41" s="23">
        <v>5.8470079999999989</v>
      </c>
      <c r="O41" s="23">
        <f t="shared" si="8"/>
        <v>20.024000000000001</v>
      </c>
      <c r="P41" s="24"/>
      <c r="Q41" s="81">
        <f t="shared" si="9"/>
        <v>20.024000000000001</v>
      </c>
      <c r="S41" s="78">
        <f t="shared" si="1"/>
        <v>8.3720344000000004</v>
      </c>
      <c r="T41" s="78">
        <f t="shared" si="2"/>
        <v>4.7857359999999991</v>
      </c>
      <c r="U41" s="78">
        <f t="shared" si="3"/>
        <v>0</v>
      </c>
      <c r="V41" s="78">
        <f t="shared" si="4"/>
        <v>1.0192215999999998</v>
      </c>
      <c r="W41" s="78">
        <f t="shared" si="5"/>
        <v>5.8470079999999989</v>
      </c>
    </row>
    <row r="42" spans="1:23">
      <c r="A42" s="8" t="s">
        <v>84</v>
      </c>
      <c r="B42" s="22">
        <v>20.236000000000001</v>
      </c>
      <c r="C42" s="22">
        <f t="shared" si="6"/>
        <v>20.236000000000001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8.4606715999999995</v>
      </c>
      <c r="K42" s="23">
        <v>4.836403999999999</v>
      </c>
      <c r="L42" s="23">
        <v>0</v>
      </c>
      <c r="M42" s="23">
        <v>1.0300123999999997</v>
      </c>
      <c r="N42" s="23">
        <v>5.9089119999999991</v>
      </c>
      <c r="O42" s="23">
        <f t="shared" si="8"/>
        <v>20.236000000000001</v>
      </c>
      <c r="P42" s="24"/>
      <c r="Q42" s="81">
        <f t="shared" si="9"/>
        <v>20.236000000000001</v>
      </c>
      <c r="S42" s="78">
        <f t="shared" si="1"/>
        <v>8.4606715999999995</v>
      </c>
      <c r="T42" s="78">
        <f t="shared" si="2"/>
        <v>4.836403999999999</v>
      </c>
      <c r="U42" s="78">
        <f t="shared" si="3"/>
        <v>0</v>
      </c>
      <c r="V42" s="78">
        <f t="shared" si="4"/>
        <v>1.0300123999999997</v>
      </c>
      <c r="W42" s="78">
        <f t="shared" si="5"/>
        <v>5.9089119999999991</v>
      </c>
    </row>
    <row r="43" spans="1:23">
      <c r="A43" s="8" t="s">
        <v>85</v>
      </c>
      <c r="B43" s="22">
        <v>20.312000000000001</v>
      </c>
      <c r="C43" s="22">
        <f t="shared" si="6"/>
        <v>20.312000000000001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8.4924472000000009</v>
      </c>
      <c r="K43" s="23">
        <v>4.8545679999999996</v>
      </c>
      <c r="L43" s="23">
        <v>0</v>
      </c>
      <c r="M43" s="23">
        <v>1.0338807999999999</v>
      </c>
      <c r="N43" s="23">
        <v>5.9311039999999995</v>
      </c>
      <c r="O43" s="23">
        <f t="shared" si="8"/>
        <v>20.312000000000001</v>
      </c>
      <c r="P43" s="24"/>
      <c r="Q43" s="81">
        <f t="shared" si="9"/>
        <v>20.312000000000001</v>
      </c>
      <c r="S43" s="78">
        <f t="shared" si="1"/>
        <v>8.4924472000000009</v>
      </c>
      <c r="T43" s="78">
        <f t="shared" si="2"/>
        <v>4.8545679999999996</v>
      </c>
      <c r="U43" s="78">
        <f t="shared" si="3"/>
        <v>0</v>
      </c>
      <c r="V43" s="78">
        <f t="shared" si="4"/>
        <v>1.0338807999999999</v>
      </c>
      <c r="W43" s="78">
        <f t="shared" si="5"/>
        <v>5.9311039999999995</v>
      </c>
    </row>
    <row r="44" spans="1:23">
      <c r="A44" s="8" t="s">
        <v>86</v>
      </c>
      <c r="B44" s="22">
        <v>20.332000000000001</v>
      </c>
      <c r="C44" s="22">
        <f t="shared" si="6"/>
        <v>20.332000000000001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8.5008091999999991</v>
      </c>
      <c r="K44" s="23">
        <v>4.8593479999999989</v>
      </c>
      <c r="L44" s="23">
        <v>0</v>
      </c>
      <c r="M44" s="23">
        <v>1.0348987999999999</v>
      </c>
      <c r="N44" s="23">
        <v>5.9369439999999987</v>
      </c>
      <c r="O44" s="23">
        <f t="shared" si="8"/>
        <v>20.332000000000001</v>
      </c>
      <c r="P44" s="24"/>
      <c r="Q44" s="81">
        <f t="shared" si="9"/>
        <v>20.332000000000001</v>
      </c>
      <c r="S44" s="78">
        <f t="shared" si="1"/>
        <v>8.5008091999999991</v>
      </c>
      <c r="T44" s="78">
        <f t="shared" si="2"/>
        <v>4.8593479999999989</v>
      </c>
      <c r="U44" s="78">
        <f t="shared" si="3"/>
        <v>0</v>
      </c>
      <c r="V44" s="78">
        <f t="shared" si="4"/>
        <v>1.0348987999999999</v>
      </c>
      <c r="W44" s="78">
        <f t="shared" si="5"/>
        <v>5.9369439999999987</v>
      </c>
    </row>
    <row r="45" spans="1:23">
      <c r="A45" s="8" t="s">
        <v>87</v>
      </c>
      <c r="B45" s="22">
        <v>20.524000000000001</v>
      </c>
      <c r="C45" s="22">
        <f t="shared" si="6"/>
        <v>20.524000000000001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8.5810843999999999</v>
      </c>
      <c r="K45" s="23">
        <v>4.9052359999999995</v>
      </c>
      <c r="L45" s="23">
        <v>0</v>
      </c>
      <c r="M45" s="23">
        <v>1.0446715999999998</v>
      </c>
      <c r="N45" s="23">
        <v>5.9930079999999988</v>
      </c>
      <c r="O45" s="23">
        <f t="shared" si="8"/>
        <v>20.524000000000001</v>
      </c>
      <c r="P45" s="24"/>
      <c r="Q45" s="81">
        <f t="shared" si="9"/>
        <v>20.524000000000001</v>
      </c>
      <c r="S45" s="78">
        <f t="shared" si="1"/>
        <v>8.5810843999999999</v>
      </c>
      <c r="T45" s="78">
        <f t="shared" si="2"/>
        <v>4.9052359999999995</v>
      </c>
      <c r="U45" s="78">
        <f t="shared" si="3"/>
        <v>0</v>
      </c>
      <c r="V45" s="78">
        <f t="shared" si="4"/>
        <v>1.0446715999999998</v>
      </c>
      <c r="W45" s="78">
        <f t="shared" si="5"/>
        <v>5.9930079999999988</v>
      </c>
    </row>
    <row r="46" spans="1:23">
      <c r="A46" s="8" t="s">
        <v>88</v>
      </c>
      <c r="B46" s="22">
        <v>19.852</v>
      </c>
      <c r="C46" s="22">
        <f t="shared" si="6"/>
        <v>19.852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8.3001211999999995</v>
      </c>
      <c r="K46" s="23">
        <v>4.7446279999999987</v>
      </c>
      <c r="L46" s="23">
        <v>0</v>
      </c>
      <c r="M46" s="23">
        <v>1.0104667999999999</v>
      </c>
      <c r="N46" s="23">
        <v>5.7967839999999997</v>
      </c>
      <c r="O46" s="23">
        <f t="shared" si="8"/>
        <v>19.852</v>
      </c>
      <c r="P46" s="24"/>
      <c r="Q46" s="81">
        <f t="shared" si="9"/>
        <v>19.852</v>
      </c>
      <c r="S46" s="78">
        <f t="shared" si="1"/>
        <v>8.3001211999999995</v>
      </c>
      <c r="T46" s="78">
        <f t="shared" si="2"/>
        <v>4.7446279999999987</v>
      </c>
      <c r="U46" s="78">
        <f t="shared" si="3"/>
        <v>0</v>
      </c>
      <c r="V46" s="78">
        <f t="shared" si="4"/>
        <v>1.0104667999999999</v>
      </c>
      <c r="W46" s="78">
        <f t="shared" si="5"/>
        <v>5.7967839999999997</v>
      </c>
    </row>
    <row r="47" spans="1:23">
      <c r="A47" s="8" t="s">
        <v>89</v>
      </c>
      <c r="B47" s="22">
        <v>19.948</v>
      </c>
      <c r="C47" s="22">
        <f t="shared" si="6"/>
        <v>19.948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8.3402587999999991</v>
      </c>
      <c r="K47" s="23">
        <v>4.7675719999999986</v>
      </c>
      <c r="L47" s="23">
        <v>0</v>
      </c>
      <c r="M47" s="23">
        <v>1.0153531999999998</v>
      </c>
      <c r="N47" s="23">
        <v>5.8248159999999984</v>
      </c>
      <c r="O47" s="23">
        <f t="shared" si="8"/>
        <v>19.948</v>
      </c>
      <c r="P47" s="24"/>
      <c r="Q47" s="81">
        <f t="shared" si="9"/>
        <v>19.948</v>
      </c>
      <c r="S47" s="78">
        <f t="shared" si="1"/>
        <v>8.3402587999999991</v>
      </c>
      <c r="T47" s="78">
        <f t="shared" si="2"/>
        <v>4.7675719999999986</v>
      </c>
      <c r="U47" s="78">
        <f t="shared" si="3"/>
        <v>0</v>
      </c>
      <c r="V47" s="78">
        <f t="shared" si="4"/>
        <v>1.0153531999999998</v>
      </c>
      <c r="W47" s="78">
        <f t="shared" si="5"/>
        <v>5.8248159999999984</v>
      </c>
    </row>
    <row r="48" spans="1:23">
      <c r="A48" s="8" t="s">
        <v>90</v>
      </c>
      <c r="B48" s="22">
        <v>20.312000000000001</v>
      </c>
      <c r="C48" s="22">
        <f t="shared" si="6"/>
        <v>20.312000000000001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8.4924472000000009</v>
      </c>
      <c r="K48" s="23">
        <v>4.8545679999999996</v>
      </c>
      <c r="L48" s="23">
        <v>0</v>
      </c>
      <c r="M48" s="23">
        <v>1.0338807999999999</v>
      </c>
      <c r="N48" s="23">
        <v>5.9311039999999995</v>
      </c>
      <c r="O48" s="23">
        <f t="shared" si="8"/>
        <v>20.312000000000001</v>
      </c>
      <c r="P48" s="24"/>
      <c r="Q48" s="81">
        <f t="shared" si="9"/>
        <v>20.312000000000001</v>
      </c>
      <c r="S48" s="78">
        <f t="shared" si="1"/>
        <v>8.4924472000000009</v>
      </c>
      <c r="T48" s="78">
        <f t="shared" si="2"/>
        <v>4.8545679999999996</v>
      </c>
      <c r="U48" s="78">
        <f t="shared" si="3"/>
        <v>0</v>
      </c>
      <c r="V48" s="78">
        <f t="shared" si="4"/>
        <v>1.0338807999999999</v>
      </c>
      <c r="W48" s="78">
        <f t="shared" si="5"/>
        <v>5.9311039999999995</v>
      </c>
    </row>
    <row r="49" spans="1:23">
      <c r="A49" s="8" t="s">
        <v>91</v>
      </c>
      <c r="B49" s="22">
        <v>20.544</v>
      </c>
      <c r="C49" s="22">
        <f t="shared" si="6"/>
        <v>20.544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8.5894463999999999</v>
      </c>
      <c r="K49" s="23">
        <v>4.9100159999999988</v>
      </c>
      <c r="L49" s="23">
        <v>0</v>
      </c>
      <c r="M49" s="23">
        <v>1.0456896</v>
      </c>
      <c r="N49" s="23">
        <v>5.9988479999999997</v>
      </c>
      <c r="O49" s="23">
        <f t="shared" si="8"/>
        <v>20.544000000000004</v>
      </c>
      <c r="P49" s="24"/>
      <c r="Q49" s="81">
        <f t="shared" si="9"/>
        <v>20.544000000000004</v>
      </c>
      <c r="S49" s="78">
        <f t="shared" si="1"/>
        <v>8.5894463999999999</v>
      </c>
      <c r="T49" s="78">
        <f t="shared" si="2"/>
        <v>4.9100159999999988</v>
      </c>
      <c r="U49" s="78">
        <f t="shared" si="3"/>
        <v>0</v>
      </c>
      <c r="V49" s="78">
        <f t="shared" si="4"/>
        <v>1.0456896</v>
      </c>
      <c r="W49" s="78">
        <f t="shared" si="5"/>
        <v>5.9988479999999997</v>
      </c>
    </row>
    <row r="50" spans="1:23">
      <c r="A50" s="8" t="s">
        <v>92</v>
      </c>
      <c r="B50" s="22">
        <v>20.216000000000001</v>
      </c>
      <c r="C50" s="22">
        <f t="shared" si="6"/>
        <v>20.216000000000001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8.4523095999999995</v>
      </c>
      <c r="K50" s="23">
        <v>4.8316239999999988</v>
      </c>
      <c r="L50" s="23">
        <v>0</v>
      </c>
      <c r="M50" s="23">
        <v>1.0289943999999998</v>
      </c>
      <c r="N50" s="23">
        <v>5.903071999999999</v>
      </c>
      <c r="O50" s="23">
        <f t="shared" si="8"/>
        <v>20.216000000000001</v>
      </c>
      <c r="P50" s="24"/>
      <c r="Q50" s="81">
        <f t="shared" si="9"/>
        <v>20.216000000000001</v>
      </c>
      <c r="S50" s="78">
        <f t="shared" si="1"/>
        <v>8.4523095999999995</v>
      </c>
      <c r="T50" s="78">
        <f t="shared" si="2"/>
        <v>4.8316239999999988</v>
      </c>
      <c r="U50" s="78">
        <f t="shared" si="3"/>
        <v>0</v>
      </c>
      <c r="V50" s="78">
        <f t="shared" si="4"/>
        <v>1.0289943999999998</v>
      </c>
      <c r="W50" s="78">
        <f t="shared" si="5"/>
        <v>5.903071999999999</v>
      </c>
    </row>
    <row r="51" spans="1:23">
      <c r="A51" s="8" t="s">
        <v>93</v>
      </c>
      <c r="B51" s="22">
        <v>20.2</v>
      </c>
      <c r="C51" s="22">
        <f t="shared" si="6"/>
        <v>20.2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8.4456199999999981</v>
      </c>
      <c r="K51" s="23">
        <v>4.827799999999999</v>
      </c>
      <c r="L51" s="23">
        <v>0</v>
      </c>
      <c r="M51" s="23">
        <v>1.0281799999999999</v>
      </c>
      <c r="N51" s="23">
        <v>5.8983999999999988</v>
      </c>
      <c r="O51" s="23">
        <f t="shared" si="8"/>
        <v>20.2</v>
      </c>
      <c r="P51" s="24"/>
      <c r="Q51" s="81">
        <f t="shared" si="9"/>
        <v>20.2</v>
      </c>
      <c r="S51" s="78">
        <f t="shared" si="1"/>
        <v>8.4456199999999981</v>
      </c>
      <c r="T51" s="78">
        <f t="shared" si="2"/>
        <v>4.827799999999999</v>
      </c>
      <c r="U51" s="78">
        <f t="shared" si="3"/>
        <v>0</v>
      </c>
      <c r="V51" s="78">
        <f t="shared" si="4"/>
        <v>1.0281799999999999</v>
      </c>
      <c r="W51" s="78">
        <f t="shared" si="5"/>
        <v>5.8983999999999988</v>
      </c>
    </row>
    <row r="52" spans="1:23">
      <c r="A52" s="8" t="s">
        <v>94</v>
      </c>
      <c r="B52" s="22">
        <v>20.428000000000001</v>
      </c>
      <c r="C52" s="22">
        <f t="shared" si="6"/>
        <v>20.428000000000001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8.5409467999999986</v>
      </c>
      <c r="K52" s="23">
        <v>4.8822919999999996</v>
      </c>
      <c r="L52" s="23">
        <v>0</v>
      </c>
      <c r="M52" s="23">
        <v>1.0397851999999999</v>
      </c>
      <c r="N52" s="23">
        <v>5.9649759999999992</v>
      </c>
      <c r="O52" s="23">
        <f t="shared" si="8"/>
        <v>20.428000000000001</v>
      </c>
      <c r="P52" s="24"/>
      <c r="Q52" s="81">
        <f t="shared" si="9"/>
        <v>20.428000000000001</v>
      </c>
      <c r="S52" s="78">
        <f t="shared" si="1"/>
        <v>8.5409467999999986</v>
      </c>
      <c r="T52" s="78">
        <f t="shared" si="2"/>
        <v>4.8822919999999996</v>
      </c>
      <c r="U52" s="78">
        <f t="shared" si="3"/>
        <v>0</v>
      </c>
      <c r="V52" s="78">
        <f t="shared" si="4"/>
        <v>1.0397851999999999</v>
      </c>
      <c r="W52" s="78">
        <f t="shared" si="5"/>
        <v>5.9649759999999992</v>
      </c>
    </row>
    <row r="53" spans="1:23">
      <c r="A53" s="8" t="s">
        <v>95</v>
      </c>
      <c r="B53" s="22">
        <v>19.7</v>
      </c>
      <c r="C53" s="22">
        <f t="shared" si="6"/>
        <v>19.7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8.2365699999999986</v>
      </c>
      <c r="K53" s="23">
        <v>4.7082999999999986</v>
      </c>
      <c r="L53" s="23">
        <v>0</v>
      </c>
      <c r="M53" s="23">
        <v>1.0027299999999999</v>
      </c>
      <c r="N53" s="23">
        <v>5.7523999999999988</v>
      </c>
      <c r="O53" s="23">
        <f t="shared" si="8"/>
        <v>19.7</v>
      </c>
      <c r="P53" s="24"/>
      <c r="Q53" s="81">
        <f t="shared" si="9"/>
        <v>19.7</v>
      </c>
      <c r="S53" s="78">
        <f t="shared" si="1"/>
        <v>8.2365699999999986</v>
      </c>
      <c r="T53" s="78">
        <f t="shared" si="2"/>
        <v>4.7082999999999986</v>
      </c>
      <c r="U53" s="78">
        <f t="shared" si="3"/>
        <v>0</v>
      </c>
      <c r="V53" s="78">
        <f t="shared" si="4"/>
        <v>1.0027299999999999</v>
      </c>
      <c r="W53" s="78">
        <f t="shared" si="5"/>
        <v>5.7523999999999988</v>
      </c>
    </row>
    <row r="54" spans="1:23">
      <c r="A54" s="8" t="s">
        <v>96</v>
      </c>
      <c r="B54" s="22">
        <v>19.335999999999999</v>
      </c>
      <c r="C54" s="22">
        <f t="shared" si="6"/>
        <v>19.335999999999999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8.0843815999999986</v>
      </c>
      <c r="K54" s="23">
        <v>4.6213039999999985</v>
      </c>
      <c r="L54" s="23">
        <v>0</v>
      </c>
      <c r="M54" s="23">
        <v>0.98420239999999981</v>
      </c>
      <c r="N54" s="23">
        <v>5.6461119999999987</v>
      </c>
      <c r="O54" s="23">
        <f t="shared" si="8"/>
        <v>19.335999999999999</v>
      </c>
      <c r="P54" s="24"/>
      <c r="Q54" s="81">
        <f t="shared" si="9"/>
        <v>19.335999999999999</v>
      </c>
      <c r="S54" s="78">
        <f t="shared" si="1"/>
        <v>8.0843815999999986</v>
      </c>
      <c r="T54" s="78">
        <f t="shared" si="2"/>
        <v>4.6213039999999985</v>
      </c>
      <c r="U54" s="78">
        <f t="shared" si="3"/>
        <v>0</v>
      </c>
      <c r="V54" s="78">
        <f t="shared" si="4"/>
        <v>0.98420239999999981</v>
      </c>
      <c r="W54" s="78">
        <f t="shared" si="5"/>
        <v>5.6461119999999987</v>
      </c>
    </row>
    <row r="55" spans="1:23">
      <c r="A55" s="8" t="s">
        <v>97</v>
      </c>
      <c r="B55" s="22">
        <v>20.276</v>
      </c>
      <c r="C55" s="22">
        <f t="shared" si="6"/>
        <v>20.276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8.4773955999999995</v>
      </c>
      <c r="K55" s="23">
        <v>4.8459639999999986</v>
      </c>
      <c r="L55" s="23">
        <v>0</v>
      </c>
      <c r="M55" s="23">
        <v>1.0320483999999996</v>
      </c>
      <c r="N55" s="23">
        <v>5.9205919999999992</v>
      </c>
      <c r="O55" s="23">
        <f t="shared" si="8"/>
        <v>20.276</v>
      </c>
      <c r="P55" s="24"/>
      <c r="Q55" s="81">
        <f t="shared" si="9"/>
        <v>20.276</v>
      </c>
      <c r="S55" s="78">
        <f t="shared" si="1"/>
        <v>8.4773955999999995</v>
      </c>
      <c r="T55" s="78">
        <f t="shared" si="2"/>
        <v>4.8459639999999986</v>
      </c>
      <c r="U55" s="78">
        <f t="shared" si="3"/>
        <v>0</v>
      </c>
      <c r="V55" s="78">
        <f t="shared" si="4"/>
        <v>1.0320483999999996</v>
      </c>
      <c r="W55" s="78">
        <f t="shared" si="5"/>
        <v>5.9205919999999992</v>
      </c>
    </row>
    <row r="56" spans="1:23">
      <c r="A56" s="8" t="s">
        <v>98</v>
      </c>
      <c r="B56" s="22">
        <v>19.584</v>
      </c>
      <c r="C56" s="22">
        <f t="shared" si="6"/>
        <v>19.584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8.1880703999999991</v>
      </c>
      <c r="K56" s="23">
        <v>4.6805759999999994</v>
      </c>
      <c r="L56" s="23">
        <v>0</v>
      </c>
      <c r="M56" s="23">
        <v>0.99682559999999976</v>
      </c>
      <c r="N56" s="23">
        <v>5.7185279999999992</v>
      </c>
      <c r="O56" s="23">
        <f t="shared" si="8"/>
        <v>19.584</v>
      </c>
      <c r="P56" s="24"/>
      <c r="Q56" s="81">
        <f t="shared" si="9"/>
        <v>19.584</v>
      </c>
      <c r="S56" s="78">
        <f t="shared" si="1"/>
        <v>8.1880703999999991</v>
      </c>
      <c r="T56" s="78">
        <f t="shared" si="2"/>
        <v>4.6805759999999994</v>
      </c>
      <c r="U56" s="78">
        <f t="shared" si="3"/>
        <v>0</v>
      </c>
      <c r="V56" s="78">
        <f t="shared" si="4"/>
        <v>0.99682559999999976</v>
      </c>
      <c r="W56" s="78">
        <f t="shared" si="5"/>
        <v>5.7185279999999992</v>
      </c>
    </row>
    <row r="57" spans="1:23">
      <c r="A57" s="8" t="s">
        <v>99</v>
      </c>
      <c r="B57" s="22">
        <v>19.7</v>
      </c>
      <c r="C57" s="22">
        <f t="shared" si="6"/>
        <v>19.7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8.2365699999999986</v>
      </c>
      <c r="K57" s="23">
        <v>4.7082999999999986</v>
      </c>
      <c r="L57" s="23">
        <v>0</v>
      </c>
      <c r="M57" s="23">
        <v>1.0027299999999999</v>
      </c>
      <c r="N57" s="23">
        <v>5.7523999999999988</v>
      </c>
      <c r="O57" s="23">
        <f t="shared" si="8"/>
        <v>19.7</v>
      </c>
      <c r="P57" s="24"/>
      <c r="Q57" s="81">
        <f t="shared" si="9"/>
        <v>19.7</v>
      </c>
      <c r="S57" s="78">
        <f t="shared" si="1"/>
        <v>8.2365699999999986</v>
      </c>
      <c r="T57" s="78">
        <f t="shared" si="2"/>
        <v>4.7082999999999986</v>
      </c>
      <c r="U57" s="78">
        <f t="shared" si="3"/>
        <v>0</v>
      </c>
      <c r="V57" s="78">
        <f t="shared" si="4"/>
        <v>1.0027299999999999</v>
      </c>
      <c r="W57" s="78">
        <f t="shared" si="5"/>
        <v>5.7523999999999988</v>
      </c>
    </row>
    <row r="58" spans="1:23">
      <c r="A58" s="8" t="s">
        <v>100</v>
      </c>
      <c r="B58" s="22">
        <v>19.448</v>
      </c>
      <c r="C58" s="22">
        <f t="shared" si="6"/>
        <v>19.448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8.1312087999999996</v>
      </c>
      <c r="K58" s="23">
        <v>4.6480719999999991</v>
      </c>
      <c r="L58" s="23">
        <v>0</v>
      </c>
      <c r="M58" s="23">
        <v>0.98990319999999987</v>
      </c>
      <c r="N58" s="23">
        <v>5.6788159999999994</v>
      </c>
      <c r="O58" s="23">
        <f t="shared" si="8"/>
        <v>19.448</v>
      </c>
      <c r="P58" s="24"/>
      <c r="Q58" s="81">
        <f t="shared" si="9"/>
        <v>19.448</v>
      </c>
      <c r="S58" s="78">
        <f t="shared" si="1"/>
        <v>8.1312087999999996</v>
      </c>
      <c r="T58" s="78">
        <f t="shared" si="2"/>
        <v>4.6480719999999991</v>
      </c>
      <c r="U58" s="78">
        <f t="shared" si="3"/>
        <v>0</v>
      </c>
      <c r="V58" s="78">
        <f t="shared" si="4"/>
        <v>0.98990319999999987</v>
      </c>
      <c r="W58" s="78">
        <f t="shared" si="5"/>
        <v>5.6788159999999994</v>
      </c>
    </row>
    <row r="59" spans="1:23">
      <c r="A59" s="8" t="s">
        <v>101</v>
      </c>
      <c r="B59" s="22">
        <v>19.431999999999999</v>
      </c>
      <c r="C59" s="22">
        <f t="shared" si="6"/>
        <v>19.431999999999999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8.1245191999999982</v>
      </c>
      <c r="K59" s="23">
        <v>4.6442479999999984</v>
      </c>
      <c r="L59" s="23">
        <v>0</v>
      </c>
      <c r="M59" s="23">
        <v>0.98908879999999977</v>
      </c>
      <c r="N59" s="23">
        <v>5.6741439999999992</v>
      </c>
      <c r="O59" s="23">
        <f t="shared" si="8"/>
        <v>19.431999999999999</v>
      </c>
      <c r="P59" s="24"/>
      <c r="Q59" s="81">
        <f t="shared" si="9"/>
        <v>19.431999999999999</v>
      </c>
      <c r="S59" s="78">
        <f t="shared" si="1"/>
        <v>8.1245191999999982</v>
      </c>
      <c r="T59" s="78">
        <f t="shared" si="2"/>
        <v>4.6442479999999984</v>
      </c>
      <c r="U59" s="78">
        <f t="shared" si="3"/>
        <v>0</v>
      </c>
      <c r="V59" s="78">
        <f t="shared" si="4"/>
        <v>0.98908879999999977</v>
      </c>
      <c r="W59" s="78">
        <f t="shared" si="5"/>
        <v>5.6741439999999992</v>
      </c>
    </row>
    <row r="60" spans="1:23">
      <c r="A60" s="8" t="s">
        <v>102</v>
      </c>
      <c r="B60" s="22">
        <v>19.18</v>
      </c>
      <c r="C60" s="22">
        <f t="shared" si="6"/>
        <v>19.18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8.0191579999999991</v>
      </c>
      <c r="K60" s="23">
        <v>4.5840199999999989</v>
      </c>
      <c r="L60" s="23">
        <v>0</v>
      </c>
      <c r="M60" s="23">
        <v>0.97626199999999985</v>
      </c>
      <c r="N60" s="23">
        <v>5.6005599999999989</v>
      </c>
      <c r="O60" s="23">
        <f t="shared" si="8"/>
        <v>19.18</v>
      </c>
      <c r="P60" s="24"/>
      <c r="Q60" s="81">
        <f t="shared" si="9"/>
        <v>19.18</v>
      </c>
      <c r="S60" s="78">
        <f t="shared" si="1"/>
        <v>8.0191579999999991</v>
      </c>
      <c r="T60" s="78">
        <f t="shared" si="2"/>
        <v>4.5840199999999989</v>
      </c>
      <c r="U60" s="78">
        <f t="shared" si="3"/>
        <v>0</v>
      </c>
      <c r="V60" s="78">
        <f t="shared" si="4"/>
        <v>0.97626199999999985</v>
      </c>
      <c r="W60" s="78">
        <f t="shared" si="5"/>
        <v>5.6005599999999989</v>
      </c>
    </row>
    <row r="61" spans="1:23">
      <c r="A61" s="8" t="s">
        <v>103</v>
      </c>
      <c r="B61" s="22">
        <v>19.256</v>
      </c>
      <c r="C61" s="22">
        <f t="shared" si="6"/>
        <v>19.256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8.0509336000000005</v>
      </c>
      <c r="K61" s="23">
        <v>4.6021839999999994</v>
      </c>
      <c r="L61" s="23">
        <v>0</v>
      </c>
      <c r="M61" s="23">
        <v>0.98013039999999985</v>
      </c>
      <c r="N61" s="23">
        <v>5.6227519999999993</v>
      </c>
      <c r="O61" s="23">
        <f t="shared" si="8"/>
        <v>19.256</v>
      </c>
      <c r="P61" s="24"/>
      <c r="Q61" s="81">
        <f t="shared" si="9"/>
        <v>19.256</v>
      </c>
      <c r="S61" s="78">
        <f t="shared" si="1"/>
        <v>8.0509336000000005</v>
      </c>
      <c r="T61" s="78">
        <f t="shared" si="2"/>
        <v>4.6021839999999994</v>
      </c>
      <c r="U61" s="78">
        <f t="shared" si="3"/>
        <v>0</v>
      </c>
      <c r="V61" s="78">
        <f t="shared" si="4"/>
        <v>0.98013039999999985</v>
      </c>
      <c r="W61" s="78">
        <f t="shared" si="5"/>
        <v>5.6227519999999993</v>
      </c>
    </row>
    <row r="62" spans="1:23">
      <c r="A62" s="8" t="s">
        <v>104</v>
      </c>
      <c r="B62" s="22">
        <v>19.431999999999999</v>
      </c>
      <c r="C62" s="22">
        <f t="shared" si="6"/>
        <v>19.431999999999999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8.1245191999999982</v>
      </c>
      <c r="K62" s="23">
        <v>4.6442479999999984</v>
      </c>
      <c r="L62" s="23">
        <v>0</v>
      </c>
      <c r="M62" s="23">
        <v>0.98908879999999977</v>
      </c>
      <c r="N62" s="23">
        <v>5.6741439999999992</v>
      </c>
      <c r="O62" s="23">
        <f t="shared" si="8"/>
        <v>19.431999999999999</v>
      </c>
      <c r="P62" s="24"/>
      <c r="Q62" s="81">
        <f t="shared" si="9"/>
        <v>19.431999999999999</v>
      </c>
      <c r="S62" s="78">
        <f t="shared" si="1"/>
        <v>8.1245191999999982</v>
      </c>
      <c r="T62" s="78">
        <f t="shared" si="2"/>
        <v>4.6442479999999984</v>
      </c>
      <c r="U62" s="78">
        <f t="shared" si="3"/>
        <v>0</v>
      </c>
      <c r="V62" s="78">
        <f t="shared" si="4"/>
        <v>0.98908879999999977</v>
      </c>
      <c r="W62" s="78">
        <f t="shared" si="5"/>
        <v>5.6741439999999992</v>
      </c>
    </row>
    <row r="63" spans="1:23">
      <c r="A63" s="8" t="s">
        <v>105</v>
      </c>
      <c r="B63" s="22">
        <v>19.795999999999999</v>
      </c>
      <c r="C63" s="22">
        <f t="shared" si="6"/>
        <v>19.795999999999999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8.2767075999999982</v>
      </c>
      <c r="K63" s="23">
        <v>4.7312439999999993</v>
      </c>
      <c r="L63" s="23">
        <v>0</v>
      </c>
      <c r="M63" s="23">
        <v>1.0076163999999999</v>
      </c>
      <c r="N63" s="23">
        <v>5.7804319999999985</v>
      </c>
      <c r="O63" s="23">
        <f t="shared" si="8"/>
        <v>19.795999999999999</v>
      </c>
      <c r="P63" s="24"/>
      <c r="Q63" s="81">
        <f t="shared" si="9"/>
        <v>19.795999999999999</v>
      </c>
      <c r="S63" s="78">
        <f t="shared" si="1"/>
        <v>8.2767075999999982</v>
      </c>
      <c r="T63" s="78">
        <f t="shared" si="2"/>
        <v>4.7312439999999993</v>
      </c>
      <c r="U63" s="78">
        <f t="shared" si="3"/>
        <v>0</v>
      </c>
      <c r="V63" s="78">
        <f t="shared" si="4"/>
        <v>1.0076163999999999</v>
      </c>
      <c r="W63" s="78">
        <f t="shared" si="5"/>
        <v>5.7804319999999985</v>
      </c>
    </row>
    <row r="64" spans="1:23">
      <c r="A64" s="8" t="s">
        <v>106</v>
      </c>
      <c r="B64" s="22">
        <v>19.276</v>
      </c>
      <c r="C64" s="22">
        <f t="shared" si="6"/>
        <v>19.276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8.0592955999999987</v>
      </c>
      <c r="K64" s="23">
        <v>4.6069639999999996</v>
      </c>
      <c r="L64" s="23">
        <v>0</v>
      </c>
      <c r="M64" s="23">
        <v>0.98114839999999992</v>
      </c>
      <c r="N64" s="23">
        <v>5.6285919999999994</v>
      </c>
      <c r="O64" s="23">
        <f t="shared" si="8"/>
        <v>19.276</v>
      </c>
      <c r="P64" s="24"/>
      <c r="Q64" s="81">
        <f t="shared" si="9"/>
        <v>19.276</v>
      </c>
      <c r="S64" s="78">
        <f t="shared" si="1"/>
        <v>8.0592955999999987</v>
      </c>
      <c r="T64" s="78">
        <f t="shared" si="2"/>
        <v>4.6069639999999996</v>
      </c>
      <c r="U64" s="78">
        <f t="shared" si="3"/>
        <v>0</v>
      </c>
      <c r="V64" s="78">
        <f t="shared" si="4"/>
        <v>0.98114839999999992</v>
      </c>
      <c r="W64" s="78">
        <f t="shared" si="5"/>
        <v>5.6285919999999994</v>
      </c>
    </row>
    <row r="65" spans="1:23">
      <c r="A65" s="8" t="s">
        <v>107</v>
      </c>
      <c r="B65" s="22">
        <v>19.968</v>
      </c>
      <c r="C65" s="22">
        <f t="shared" si="6"/>
        <v>19.968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8.3486207999999991</v>
      </c>
      <c r="K65" s="23">
        <v>4.7723519999999988</v>
      </c>
      <c r="L65" s="23">
        <v>0</v>
      </c>
      <c r="M65" s="23">
        <v>1.0163711999999998</v>
      </c>
      <c r="N65" s="23">
        <v>5.8306559999999994</v>
      </c>
      <c r="O65" s="23">
        <f t="shared" si="8"/>
        <v>19.968</v>
      </c>
      <c r="P65" s="24"/>
      <c r="Q65" s="81">
        <f t="shared" si="9"/>
        <v>19.968</v>
      </c>
      <c r="S65" s="78">
        <f t="shared" si="1"/>
        <v>8.3486207999999991</v>
      </c>
      <c r="T65" s="78">
        <f t="shared" si="2"/>
        <v>4.7723519999999988</v>
      </c>
      <c r="U65" s="78">
        <f t="shared" si="3"/>
        <v>0</v>
      </c>
      <c r="V65" s="78">
        <f t="shared" si="4"/>
        <v>1.0163711999999998</v>
      </c>
      <c r="W65" s="78">
        <f t="shared" si="5"/>
        <v>5.8306559999999994</v>
      </c>
    </row>
    <row r="66" spans="1:23">
      <c r="A66" s="8" t="s">
        <v>108</v>
      </c>
      <c r="B66" s="22">
        <v>19.872</v>
      </c>
      <c r="C66" s="22">
        <f t="shared" si="6"/>
        <v>19.872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8.3084831999999995</v>
      </c>
      <c r="K66" s="23">
        <v>4.749407999999999</v>
      </c>
      <c r="L66" s="23">
        <v>0</v>
      </c>
      <c r="M66" s="23">
        <v>1.0114847999999999</v>
      </c>
      <c r="N66" s="23">
        <v>5.8026239999999989</v>
      </c>
      <c r="O66" s="23">
        <f t="shared" si="8"/>
        <v>19.872</v>
      </c>
      <c r="P66" s="24"/>
      <c r="Q66" s="81">
        <f t="shared" si="9"/>
        <v>19.872</v>
      </c>
      <c r="S66" s="78">
        <f t="shared" si="1"/>
        <v>8.3084831999999995</v>
      </c>
      <c r="T66" s="78">
        <f t="shared" si="2"/>
        <v>4.749407999999999</v>
      </c>
      <c r="U66" s="78">
        <f t="shared" si="3"/>
        <v>0</v>
      </c>
      <c r="V66" s="78">
        <f t="shared" si="4"/>
        <v>1.0114847999999999</v>
      </c>
      <c r="W66" s="78">
        <f t="shared" si="5"/>
        <v>5.8026239999999989</v>
      </c>
    </row>
    <row r="67" spans="1:23">
      <c r="A67" s="8" t="s">
        <v>109</v>
      </c>
      <c r="B67" s="22">
        <v>20.084</v>
      </c>
      <c r="C67" s="22">
        <f t="shared" si="6"/>
        <v>20.084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8.3971203999999986</v>
      </c>
      <c r="K67" s="23">
        <v>4.8000759999999989</v>
      </c>
      <c r="L67" s="23">
        <v>0</v>
      </c>
      <c r="M67" s="23">
        <v>1.0222755999999997</v>
      </c>
      <c r="N67" s="23">
        <v>5.8645279999999991</v>
      </c>
      <c r="O67" s="23">
        <f t="shared" si="8"/>
        <v>20.084</v>
      </c>
      <c r="P67" s="24"/>
      <c r="Q67" s="81">
        <f t="shared" si="9"/>
        <v>20.084</v>
      </c>
      <c r="S67" s="78">
        <f t="shared" ref="S67" si="10">J67</f>
        <v>8.3971203999999986</v>
      </c>
      <c r="T67" s="78">
        <f t="shared" ref="T67" si="11">K67</f>
        <v>4.8000759999999989</v>
      </c>
      <c r="U67" s="78">
        <f t="shared" ref="U67" si="12">L67</f>
        <v>0</v>
      </c>
      <c r="V67" s="78">
        <f t="shared" ref="V67" si="13">M67</f>
        <v>1.0222755999999997</v>
      </c>
      <c r="W67" s="78">
        <f t="shared" ref="W67" si="14">N67</f>
        <v>5.8645279999999991</v>
      </c>
    </row>
    <row r="68" spans="1:23">
      <c r="A68" s="8" t="s">
        <v>110</v>
      </c>
      <c r="B68" s="22">
        <v>20.468</v>
      </c>
      <c r="C68" s="22">
        <f t="shared" ref="C68:C98" si="15">B68</f>
        <v>20.468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8.5576708000000004</v>
      </c>
      <c r="K68" s="23">
        <v>4.8918519999999992</v>
      </c>
      <c r="L68" s="23">
        <v>0</v>
      </c>
      <c r="M68" s="23">
        <v>1.0418211999999998</v>
      </c>
      <c r="N68" s="23">
        <v>5.9766559999999993</v>
      </c>
      <c r="O68" s="23">
        <f t="shared" ref="O68:O98" si="17">$C68*I68/$I68</f>
        <v>20.468</v>
      </c>
      <c r="P68" s="24"/>
      <c r="Q68" s="81">
        <f t="shared" ref="Q68:Q98" si="18">O68+P68</f>
        <v>20.468</v>
      </c>
      <c r="S68" s="78">
        <f>J68</f>
        <v>8.5576708000000004</v>
      </c>
      <c r="T68" s="78">
        <f t="shared" ref="T68:W68" si="19">K68</f>
        <v>4.8918519999999992</v>
      </c>
      <c r="U68" s="78">
        <f t="shared" si="19"/>
        <v>0</v>
      </c>
      <c r="V68" s="78">
        <f t="shared" si="19"/>
        <v>1.0418211999999998</v>
      </c>
      <c r="W68" s="78">
        <f t="shared" si="19"/>
        <v>5.9766559999999993</v>
      </c>
    </row>
    <row r="69" spans="1:23">
      <c r="A69" s="8" t="s">
        <v>111</v>
      </c>
      <c r="B69" s="22">
        <v>19.872</v>
      </c>
      <c r="C69" s="22">
        <f t="shared" si="15"/>
        <v>19.872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8.3084831999999995</v>
      </c>
      <c r="K69" s="23">
        <v>4.749407999999999</v>
      </c>
      <c r="L69" s="23">
        <v>0</v>
      </c>
      <c r="M69" s="23">
        <v>1.0114847999999999</v>
      </c>
      <c r="N69" s="23">
        <v>5.8026239999999989</v>
      </c>
      <c r="O69" s="23">
        <f t="shared" si="17"/>
        <v>19.872</v>
      </c>
      <c r="P69" s="24"/>
      <c r="Q69" s="81">
        <f t="shared" si="18"/>
        <v>19.872</v>
      </c>
      <c r="S69" s="78">
        <f t="shared" ref="S69:S98" si="20">J69</f>
        <v>8.3084831999999995</v>
      </c>
      <c r="T69" s="78">
        <f t="shared" ref="T69:T98" si="21">K69</f>
        <v>4.749407999999999</v>
      </c>
      <c r="U69" s="78">
        <f t="shared" ref="U69:U98" si="22">L69</f>
        <v>0</v>
      </c>
      <c r="V69" s="78">
        <f t="shared" ref="V69:V98" si="23">M69</f>
        <v>1.0114847999999999</v>
      </c>
      <c r="W69" s="78">
        <f t="shared" ref="W69:W98" si="24">N69</f>
        <v>5.8026239999999989</v>
      </c>
    </row>
    <row r="70" spans="1:23">
      <c r="A70" s="8" t="s">
        <v>112</v>
      </c>
      <c r="B70" s="22">
        <v>19.603999999999999</v>
      </c>
      <c r="C70" s="22">
        <f t="shared" si="15"/>
        <v>19.603999999999999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8.1964323999999991</v>
      </c>
      <c r="K70" s="23">
        <v>4.6853559999999987</v>
      </c>
      <c r="L70" s="23">
        <v>0</v>
      </c>
      <c r="M70" s="23">
        <v>0.99784359999999983</v>
      </c>
      <c r="N70" s="23">
        <v>5.7243679999999983</v>
      </c>
      <c r="O70" s="23">
        <f t="shared" si="17"/>
        <v>19.603999999999999</v>
      </c>
      <c r="P70" s="24"/>
      <c r="Q70" s="81">
        <f t="shared" si="18"/>
        <v>19.603999999999999</v>
      </c>
      <c r="S70" s="78">
        <f t="shared" si="20"/>
        <v>8.1964323999999991</v>
      </c>
      <c r="T70" s="78">
        <f t="shared" si="21"/>
        <v>4.6853559999999987</v>
      </c>
      <c r="U70" s="78">
        <f t="shared" si="22"/>
        <v>0</v>
      </c>
      <c r="V70" s="78">
        <f t="shared" si="23"/>
        <v>0.99784359999999983</v>
      </c>
      <c r="W70" s="78">
        <f t="shared" si="24"/>
        <v>5.7243679999999983</v>
      </c>
    </row>
    <row r="71" spans="1:23">
      <c r="A71" s="8" t="s">
        <v>113</v>
      </c>
      <c r="B71" s="22">
        <v>19.22</v>
      </c>
      <c r="C71" s="22">
        <f t="shared" si="15"/>
        <v>19.22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8.0358819999999991</v>
      </c>
      <c r="K71" s="23">
        <v>4.5935799999999984</v>
      </c>
      <c r="L71" s="23">
        <v>0</v>
      </c>
      <c r="M71" s="23">
        <v>0.97829799999999978</v>
      </c>
      <c r="N71" s="23">
        <v>5.6122399999999981</v>
      </c>
      <c r="O71" s="23">
        <f t="shared" si="17"/>
        <v>19.22</v>
      </c>
      <c r="P71" s="24"/>
      <c r="Q71" s="81">
        <f t="shared" si="18"/>
        <v>19.22</v>
      </c>
      <c r="S71" s="78">
        <f t="shared" si="20"/>
        <v>8.0358819999999991</v>
      </c>
      <c r="T71" s="78">
        <f t="shared" si="21"/>
        <v>4.5935799999999984</v>
      </c>
      <c r="U71" s="78">
        <f t="shared" si="22"/>
        <v>0</v>
      </c>
      <c r="V71" s="78">
        <f t="shared" si="23"/>
        <v>0.97829799999999978</v>
      </c>
      <c r="W71" s="78">
        <f t="shared" si="24"/>
        <v>5.6122399999999981</v>
      </c>
    </row>
    <row r="72" spans="1:23">
      <c r="A72" s="8" t="s">
        <v>114</v>
      </c>
      <c r="B72" s="22">
        <v>19.64</v>
      </c>
      <c r="C72" s="22">
        <f t="shared" si="15"/>
        <v>19.64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8.2114839999999987</v>
      </c>
      <c r="K72" s="23">
        <v>4.6939599999999988</v>
      </c>
      <c r="L72" s="23">
        <v>0</v>
      </c>
      <c r="M72" s="23">
        <v>0.9996759999999999</v>
      </c>
      <c r="N72" s="23">
        <v>5.7348799999999995</v>
      </c>
      <c r="O72" s="23">
        <f t="shared" si="17"/>
        <v>19.64</v>
      </c>
      <c r="P72" s="24"/>
      <c r="Q72" s="81">
        <f t="shared" si="18"/>
        <v>19.64</v>
      </c>
      <c r="S72" s="78">
        <f t="shared" si="20"/>
        <v>8.2114839999999987</v>
      </c>
      <c r="T72" s="78">
        <f t="shared" si="21"/>
        <v>4.6939599999999988</v>
      </c>
      <c r="U72" s="78">
        <f t="shared" si="22"/>
        <v>0</v>
      </c>
      <c r="V72" s="78">
        <f t="shared" si="23"/>
        <v>0.9996759999999999</v>
      </c>
      <c r="W72" s="78">
        <f t="shared" si="24"/>
        <v>5.7348799999999995</v>
      </c>
    </row>
    <row r="73" spans="1:23">
      <c r="A73" s="8" t="s">
        <v>115</v>
      </c>
      <c r="B73" s="22">
        <v>19.468</v>
      </c>
      <c r="C73" s="22">
        <f t="shared" si="15"/>
        <v>19.468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8.1395707999999996</v>
      </c>
      <c r="K73" s="23">
        <v>4.6528519999999993</v>
      </c>
      <c r="L73" s="23">
        <v>0</v>
      </c>
      <c r="M73" s="23">
        <v>0.99092119999999984</v>
      </c>
      <c r="N73" s="23">
        <v>5.6846559999999995</v>
      </c>
      <c r="O73" s="23">
        <f t="shared" si="17"/>
        <v>19.468</v>
      </c>
      <c r="P73" s="24"/>
      <c r="Q73" s="81">
        <f t="shared" si="18"/>
        <v>19.468</v>
      </c>
      <c r="S73" s="78">
        <f t="shared" si="20"/>
        <v>8.1395707999999996</v>
      </c>
      <c r="T73" s="78">
        <f t="shared" si="21"/>
        <v>4.6528519999999993</v>
      </c>
      <c r="U73" s="78">
        <f t="shared" si="22"/>
        <v>0</v>
      </c>
      <c r="V73" s="78">
        <f t="shared" si="23"/>
        <v>0.99092119999999984</v>
      </c>
      <c r="W73" s="78">
        <f t="shared" si="24"/>
        <v>5.6846559999999995</v>
      </c>
    </row>
    <row r="74" spans="1:23">
      <c r="A74" s="8" t="s">
        <v>116</v>
      </c>
      <c r="B74" s="22">
        <v>19.584</v>
      </c>
      <c r="C74" s="22">
        <f t="shared" si="15"/>
        <v>19.584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8.1880703999999991</v>
      </c>
      <c r="K74" s="23">
        <v>4.6805759999999994</v>
      </c>
      <c r="L74" s="23">
        <v>0</v>
      </c>
      <c r="M74" s="23">
        <v>0.99682559999999976</v>
      </c>
      <c r="N74" s="23">
        <v>5.7185279999999992</v>
      </c>
      <c r="O74" s="23">
        <f t="shared" si="17"/>
        <v>19.584</v>
      </c>
      <c r="P74" s="24"/>
      <c r="Q74" s="81">
        <f t="shared" si="18"/>
        <v>19.584</v>
      </c>
      <c r="S74" s="78">
        <f t="shared" si="20"/>
        <v>8.1880703999999991</v>
      </c>
      <c r="T74" s="78">
        <f t="shared" si="21"/>
        <v>4.6805759999999994</v>
      </c>
      <c r="U74" s="78">
        <f t="shared" si="22"/>
        <v>0</v>
      </c>
      <c r="V74" s="78">
        <f t="shared" si="23"/>
        <v>0.99682559999999976</v>
      </c>
      <c r="W74" s="78">
        <f t="shared" si="24"/>
        <v>5.7185279999999992</v>
      </c>
    </row>
    <row r="75" spans="1:23">
      <c r="A75" s="8" t="s">
        <v>117</v>
      </c>
      <c r="B75" s="22">
        <v>19.928000000000001</v>
      </c>
      <c r="C75" s="22">
        <f t="shared" si="15"/>
        <v>19.928000000000001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8.3318967999999991</v>
      </c>
      <c r="K75" s="23">
        <v>4.7627919999999992</v>
      </c>
      <c r="L75" s="23">
        <v>0</v>
      </c>
      <c r="M75" s="23">
        <v>1.0143351999999999</v>
      </c>
      <c r="N75" s="23">
        <v>5.8189759999999993</v>
      </c>
      <c r="O75" s="23">
        <f t="shared" si="17"/>
        <v>19.928000000000001</v>
      </c>
      <c r="P75" s="24"/>
      <c r="Q75" s="81">
        <f t="shared" si="18"/>
        <v>19.928000000000001</v>
      </c>
      <c r="S75" s="78">
        <f t="shared" si="20"/>
        <v>8.3318967999999991</v>
      </c>
      <c r="T75" s="78">
        <f t="shared" si="21"/>
        <v>4.7627919999999992</v>
      </c>
      <c r="U75" s="78">
        <f t="shared" si="22"/>
        <v>0</v>
      </c>
      <c r="V75" s="78">
        <f t="shared" si="23"/>
        <v>1.0143351999999999</v>
      </c>
      <c r="W75" s="78">
        <f t="shared" si="24"/>
        <v>5.8189759999999993</v>
      </c>
    </row>
    <row r="76" spans="1:23">
      <c r="A76" s="8" t="s">
        <v>118</v>
      </c>
      <c r="B76" s="22">
        <v>19.239999999999998</v>
      </c>
      <c r="C76" s="22">
        <f t="shared" si="15"/>
        <v>19.239999999999998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8.0442439999999991</v>
      </c>
      <c r="K76" s="23">
        <v>4.5983599999999987</v>
      </c>
      <c r="L76" s="23">
        <v>0</v>
      </c>
      <c r="M76" s="23">
        <v>0.97931599999999974</v>
      </c>
      <c r="N76" s="23">
        <v>5.6180799999999991</v>
      </c>
      <c r="O76" s="23">
        <f t="shared" si="17"/>
        <v>19.239999999999998</v>
      </c>
      <c r="P76" s="24"/>
      <c r="Q76" s="81">
        <f t="shared" si="18"/>
        <v>19.239999999999998</v>
      </c>
      <c r="S76" s="78">
        <f t="shared" si="20"/>
        <v>8.0442439999999991</v>
      </c>
      <c r="T76" s="78">
        <f t="shared" si="21"/>
        <v>4.5983599999999987</v>
      </c>
      <c r="U76" s="78">
        <f t="shared" si="22"/>
        <v>0</v>
      </c>
      <c r="V76" s="78">
        <f t="shared" si="23"/>
        <v>0.97931599999999974</v>
      </c>
      <c r="W76" s="78">
        <f t="shared" si="24"/>
        <v>5.6180799999999991</v>
      </c>
    </row>
    <row r="77" spans="1:23">
      <c r="A77" s="8" t="s">
        <v>119</v>
      </c>
      <c r="B77" s="22">
        <v>19.335999999999999</v>
      </c>
      <c r="C77" s="22">
        <f t="shared" si="15"/>
        <v>19.335999999999999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8.0843815999999986</v>
      </c>
      <c r="K77" s="23">
        <v>4.6213039999999985</v>
      </c>
      <c r="L77" s="23">
        <v>0</v>
      </c>
      <c r="M77" s="23">
        <v>0.98420239999999981</v>
      </c>
      <c r="N77" s="23">
        <v>5.6461119999999987</v>
      </c>
      <c r="O77" s="23">
        <f t="shared" si="17"/>
        <v>19.335999999999999</v>
      </c>
      <c r="P77" s="24"/>
      <c r="Q77" s="81">
        <f t="shared" si="18"/>
        <v>19.335999999999999</v>
      </c>
      <c r="S77" s="78">
        <f t="shared" si="20"/>
        <v>8.0843815999999986</v>
      </c>
      <c r="T77" s="78">
        <f t="shared" si="21"/>
        <v>4.6213039999999985</v>
      </c>
      <c r="U77" s="78">
        <f t="shared" si="22"/>
        <v>0</v>
      </c>
      <c r="V77" s="78">
        <f t="shared" si="23"/>
        <v>0.98420239999999981</v>
      </c>
      <c r="W77" s="78">
        <f t="shared" si="24"/>
        <v>5.6461119999999987</v>
      </c>
    </row>
    <row r="78" spans="1:23">
      <c r="A78" s="8" t="s">
        <v>120</v>
      </c>
      <c r="B78" s="22">
        <v>18.856000000000002</v>
      </c>
      <c r="C78" s="22">
        <f t="shared" si="15"/>
        <v>18.856000000000002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7.8836936</v>
      </c>
      <c r="K78" s="23">
        <v>4.5065839999999993</v>
      </c>
      <c r="L78" s="23">
        <v>0</v>
      </c>
      <c r="M78" s="23">
        <v>0.95977039999999991</v>
      </c>
      <c r="N78" s="23">
        <v>5.5059519999999997</v>
      </c>
      <c r="O78" s="23">
        <f t="shared" si="17"/>
        <v>18.856000000000002</v>
      </c>
      <c r="P78" s="24"/>
      <c r="Q78" s="81">
        <f t="shared" si="18"/>
        <v>18.856000000000002</v>
      </c>
      <c r="S78" s="78">
        <f t="shared" si="20"/>
        <v>7.8836936</v>
      </c>
      <c r="T78" s="78">
        <f t="shared" si="21"/>
        <v>4.5065839999999993</v>
      </c>
      <c r="U78" s="78">
        <f t="shared" si="22"/>
        <v>0</v>
      </c>
      <c r="V78" s="78">
        <f t="shared" si="23"/>
        <v>0.95977039999999991</v>
      </c>
      <c r="W78" s="78">
        <f t="shared" si="24"/>
        <v>5.5059519999999997</v>
      </c>
    </row>
    <row r="79" spans="1:23">
      <c r="A79" s="8" t="s">
        <v>121</v>
      </c>
      <c r="B79" s="22">
        <v>19.448</v>
      </c>
      <c r="C79" s="22">
        <f t="shared" si="15"/>
        <v>19.448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8.1312087999999996</v>
      </c>
      <c r="K79" s="23">
        <v>4.6480719999999991</v>
      </c>
      <c r="L79" s="23">
        <v>0</v>
      </c>
      <c r="M79" s="23">
        <v>0.98990319999999987</v>
      </c>
      <c r="N79" s="23">
        <v>5.6788159999999994</v>
      </c>
      <c r="O79" s="23">
        <f t="shared" si="17"/>
        <v>19.448</v>
      </c>
      <c r="P79" s="24"/>
      <c r="Q79" s="81">
        <f t="shared" si="18"/>
        <v>19.448</v>
      </c>
      <c r="S79" s="78">
        <f t="shared" si="20"/>
        <v>8.1312087999999996</v>
      </c>
      <c r="T79" s="78">
        <f t="shared" si="21"/>
        <v>4.6480719999999991</v>
      </c>
      <c r="U79" s="78">
        <f t="shared" si="22"/>
        <v>0</v>
      </c>
      <c r="V79" s="78">
        <f t="shared" si="23"/>
        <v>0.98990319999999987</v>
      </c>
      <c r="W79" s="78">
        <f t="shared" si="24"/>
        <v>5.6788159999999994</v>
      </c>
    </row>
    <row r="80" spans="1:23">
      <c r="A80" s="8" t="s">
        <v>122</v>
      </c>
      <c r="B80" s="22">
        <v>19.64</v>
      </c>
      <c r="C80" s="22">
        <f t="shared" si="15"/>
        <v>19.64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8.2114839999999987</v>
      </c>
      <c r="K80" s="23">
        <v>4.6939599999999988</v>
      </c>
      <c r="L80" s="23">
        <v>0</v>
      </c>
      <c r="M80" s="23">
        <v>0.9996759999999999</v>
      </c>
      <c r="N80" s="23">
        <v>5.7348799999999995</v>
      </c>
      <c r="O80" s="23">
        <f t="shared" si="17"/>
        <v>19.64</v>
      </c>
      <c r="P80" s="24"/>
      <c r="Q80" s="81">
        <f t="shared" si="18"/>
        <v>19.64</v>
      </c>
      <c r="S80" s="78">
        <f t="shared" si="20"/>
        <v>8.2114839999999987</v>
      </c>
      <c r="T80" s="78">
        <f t="shared" si="21"/>
        <v>4.6939599999999988</v>
      </c>
      <c r="U80" s="78">
        <f t="shared" si="22"/>
        <v>0</v>
      </c>
      <c r="V80" s="78">
        <f t="shared" si="23"/>
        <v>0.9996759999999999</v>
      </c>
      <c r="W80" s="78">
        <f t="shared" si="24"/>
        <v>5.7348799999999995</v>
      </c>
    </row>
    <row r="81" spans="1:23">
      <c r="A81" s="8" t="s">
        <v>123</v>
      </c>
      <c r="B81" s="22">
        <v>19.968</v>
      </c>
      <c r="C81" s="22">
        <f t="shared" si="15"/>
        <v>19.968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8.3486207999999991</v>
      </c>
      <c r="K81" s="23">
        <v>4.7723519999999988</v>
      </c>
      <c r="L81" s="23">
        <v>0</v>
      </c>
      <c r="M81" s="23">
        <v>1.0163711999999998</v>
      </c>
      <c r="N81" s="23">
        <v>5.8306559999999994</v>
      </c>
      <c r="O81" s="23">
        <f t="shared" si="17"/>
        <v>19.968</v>
      </c>
      <c r="P81" s="24"/>
      <c r="Q81" s="81">
        <f t="shared" si="18"/>
        <v>19.968</v>
      </c>
      <c r="S81" s="78">
        <f t="shared" si="20"/>
        <v>8.3486207999999991</v>
      </c>
      <c r="T81" s="78">
        <f t="shared" si="21"/>
        <v>4.7723519999999988</v>
      </c>
      <c r="U81" s="78">
        <f t="shared" si="22"/>
        <v>0</v>
      </c>
      <c r="V81" s="78">
        <f t="shared" si="23"/>
        <v>1.0163711999999998</v>
      </c>
      <c r="W81" s="78">
        <f t="shared" si="24"/>
        <v>5.8306559999999994</v>
      </c>
    </row>
    <row r="82" spans="1:23">
      <c r="A82" s="8" t="s">
        <v>124</v>
      </c>
      <c r="B82" s="22">
        <v>20.103999999999999</v>
      </c>
      <c r="C82" s="22">
        <f t="shared" si="15"/>
        <v>20.103999999999999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8.4054823999999986</v>
      </c>
      <c r="K82" s="23">
        <v>4.8048559999999991</v>
      </c>
      <c r="L82" s="23">
        <v>0</v>
      </c>
      <c r="M82" s="23">
        <v>1.0232935999999997</v>
      </c>
      <c r="N82" s="23">
        <v>5.8703679999999991</v>
      </c>
      <c r="O82" s="23">
        <f t="shared" si="17"/>
        <v>20.103999999999999</v>
      </c>
      <c r="P82" s="24"/>
      <c r="Q82" s="81">
        <f t="shared" si="18"/>
        <v>20.103999999999999</v>
      </c>
      <c r="S82" s="78">
        <f t="shared" si="20"/>
        <v>8.4054823999999986</v>
      </c>
      <c r="T82" s="78">
        <f t="shared" si="21"/>
        <v>4.8048559999999991</v>
      </c>
      <c r="U82" s="78">
        <f t="shared" si="22"/>
        <v>0</v>
      </c>
      <c r="V82" s="78">
        <f t="shared" si="23"/>
        <v>1.0232935999999997</v>
      </c>
      <c r="W82" s="78">
        <f t="shared" si="24"/>
        <v>5.8703679999999991</v>
      </c>
    </row>
    <row r="83" spans="1:23">
      <c r="A83" s="8" t="s">
        <v>125</v>
      </c>
      <c r="B83" s="22">
        <v>20.14</v>
      </c>
      <c r="C83" s="22">
        <f t="shared" si="15"/>
        <v>20.14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8.420534</v>
      </c>
      <c r="K83" s="23">
        <v>4.8134599999999992</v>
      </c>
      <c r="L83" s="23">
        <v>0</v>
      </c>
      <c r="M83" s="23">
        <v>1.025126</v>
      </c>
      <c r="N83" s="23">
        <v>5.8808799999999986</v>
      </c>
      <c r="O83" s="23">
        <f t="shared" si="17"/>
        <v>20.14</v>
      </c>
      <c r="P83" s="24"/>
      <c r="Q83" s="81">
        <f t="shared" si="18"/>
        <v>20.14</v>
      </c>
      <c r="S83" s="78">
        <f t="shared" si="20"/>
        <v>8.420534</v>
      </c>
      <c r="T83" s="78">
        <f t="shared" si="21"/>
        <v>4.8134599999999992</v>
      </c>
      <c r="U83" s="78">
        <f t="shared" si="22"/>
        <v>0</v>
      </c>
      <c r="V83" s="78">
        <f t="shared" si="23"/>
        <v>1.025126</v>
      </c>
      <c r="W83" s="78">
        <f t="shared" si="24"/>
        <v>5.8808799999999986</v>
      </c>
    </row>
    <row r="84" spans="1:23">
      <c r="A84" s="8" t="s">
        <v>126</v>
      </c>
      <c r="B84" s="22">
        <v>20.064</v>
      </c>
      <c r="C84" s="22">
        <f t="shared" si="15"/>
        <v>20.064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8.3887583999999986</v>
      </c>
      <c r="K84" s="23">
        <v>4.7952959999999987</v>
      </c>
      <c r="L84" s="23">
        <v>0</v>
      </c>
      <c r="M84" s="23">
        <v>1.0212575999999998</v>
      </c>
      <c r="N84" s="23">
        <v>5.858687999999999</v>
      </c>
      <c r="O84" s="23">
        <f t="shared" si="17"/>
        <v>20.064</v>
      </c>
      <c r="P84" s="24"/>
      <c r="Q84" s="81">
        <f t="shared" si="18"/>
        <v>20.064</v>
      </c>
      <c r="S84" s="78">
        <f t="shared" si="20"/>
        <v>8.3887583999999986</v>
      </c>
      <c r="T84" s="78">
        <f t="shared" si="21"/>
        <v>4.7952959999999987</v>
      </c>
      <c r="U84" s="78">
        <f t="shared" si="22"/>
        <v>0</v>
      </c>
      <c r="V84" s="78">
        <f t="shared" si="23"/>
        <v>1.0212575999999998</v>
      </c>
      <c r="W84" s="78">
        <f t="shared" si="24"/>
        <v>5.858687999999999</v>
      </c>
    </row>
    <row r="85" spans="1:23">
      <c r="A85" s="8" t="s">
        <v>127</v>
      </c>
      <c r="B85" s="22">
        <v>19.928000000000001</v>
      </c>
      <c r="C85" s="22">
        <f t="shared" si="15"/>
        <v>19.928000000000001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8.3318967999999991</v>
      </c>
      <c r="K85" s="23">
        <v>4.7627919999999992</v>
      </c>
      <c r="L85" s="23">
        <v>0</v>
      </c>
      <c r="M85" s="23">
        <v>1.0143351999999999</v>
      </c>
      <c r="N85" s="23">
        <v>5.8189759999999993</v>
      </c>
      <c r="O85" s="23">
        <f t="shared" si="17"/>
        <v>19.928000000000001</v>
      </c>
      <c r="P85" s="24"/>
      <c r="Q85" s="81">
        <f t="shared" si="18"/>
        <v>19.928000000000001</v>
      </c>
      <c r="S85" s="78">
        <f t="shared" si="20"/>
        <v>8.3318967999999991</v>
      </c>
      <c r="T85" s="78">
        <f t="shared" si="21"/>
        <v>4.7627919999999992</v>
      </c>
      <c r="U85" s="78">
        <f t="shared" si="22"/>
        <v>0</v>
      </c>
      <c r="V85" s="78">
        <f t="shared" si="23"/>
        <v>1.0143351999999999</v>
      </c>
      <c r="W85" s="78">
        <f t="shared" si="24"/>
        <v>5.8189759999999993</v>
      </c>
    </row>
    <row r="86" spans="1:23">
      <c r="A86" s="8" t="s">
        <v>128</v>
      </c>
      <c r="B86" s="22">
        <v>19.22</v>
      </c>
      <c r="C86" s="22">
        <f t="shared" si="15"/>
        <v>19.22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8.0358819999999991</v>
      </c>
      <c r="K86" s="23">
        <v>4.5935799999999984</v>
      </c>
      <c r="L86" s="23">
        <v>0</v>
      </c>
      <c r="M86" s="23">
        <v>0.97829799999999978</v>
      </c>
      <c r="N86" s="23">
        <v>5.6122399999999981</v>
      </c>
      <c r="O86" s="23">
        <f t="shared" si="17"/>
        <v>19.22</v>
      </c>
      <c r="P86" s="24"/>
      <c r="Q86" s="81">
        <f t="shared" si="18"/>
        <v>19.22</v>
      </c>
      <c r="S86" s="78">
        <f t="shared" si="20"/>
        <v>8.0358819999999991</v>
      </c>
      <c r="T86" s="78">
        <f t="shared" si="21"/>
        <v>4.5935799999999984</v>
      </c>
      <c r="U86" s="78">
        <f t="shared" si="22"/>
        <v>0</v>
      </c>
      <c r="V86" s="78">
        <f t="shared" si="23"/>
        <v>0.97829799999999978</v>
      </c>
      <c r="W86" s="78">
        <f t="shared" si="24"/>
        <v>5.6122399999999981</v>
      </c>
    </row>
    <row r="87" spans="1:23">
      <c r="A87" s="8" t="s">
        <v>129</v>
      </c>
      <c r="B87" s="22">
        <v>19.584</v>
      </c>
      <c r="C87" s="22">
        <f t="shared" si="15"/>
        <v>19.584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8.1880703999999991</v>
      </c>
      <c r="K87" s="23">
        <v>4.6805759999999994</v>
      </c>
      <c r="L87" s="23">
        <v>0</v>
      </c>
      <c r="M87" s="23">
        <v>0.99682559999999976</v>
      </c>
      <c r="N87" s="23">
        <v>5.7185279999999992</v>
      </c>
      <c r="O87" s="23">
        <f t="shared" si="17"/>
        <v>19.584</v>
      </c>
      <c r="P87" s="24"/>
      <c r="Q87" s="81">
        <f t="shared" si="18"/>
        <v>19.584</v>
      </c>
      <c r="S87" s="78">
        <f t="shared" si="20"/>
        <v>8.1880703999999991</v>
      </c>
      <c r="T87" s="78">
        <f t="shared" si="21"/>
        <v>4.6805759999999994</v>
      </c>
      <c r="U87" s="78">
        <f t="shared" si="22"/>
        <v>0</v>
      </c>
      <c r="V87" s="78">
        <f t="shared" si="23"/>
        <v>0.99682559999999976</v>
      </c>
      <c r="W87" s="78">
        <f t="shared" si="24"/>
        <v>5.7185279999999992</v>
      </c>
    </row>
    <row r="88" spans="1:23">
      <c r="A88" s="8" t="s">
        <v>130</v>
      </c>
      <c r="B88" s="22">
        <v>19.372</v>
      </c>
      <c r="C88" s="22">
        <f t="shared" si="15"/>
        <v>19.372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8.0994332</v>
      </c>
      <c r="K88" s="23">
        <v>4.6299079999999995</v>
      </c>
      <c r="L88" s="23">
        <v>0</v>
      </c>
      <c r="M88" s="23">
        <v>0.98603479999999977</v>
      </c>
      <c r="N88" s="23">
        <v>5.6566239999999981</v>
      </c>
      <c r="O88" s="23">
        <f t="shared" si="17"/>
        <v>19.372</v>
      </c>
      <c r="P88" s="24"/>
      <c r="Q88" s="81">
        <f t="shared" si="18"/>
        <v>19.372</v>
      </c>
      <c r="S88" s="78">
        <f t="shared" si="20"/>
        <v>8.0994332</v>
      </c>
      <c r="T88" s="78">
        <f t="shared" si="21"/>
        <v>4.6299079999999995</v>
      </c>
      <c r="U88" s="78">
        <f t="shared" si="22"/>
        <v>0</v>
      </c>
      <c r="V88" s="78">
        <f t="shared" si="23"/>
        <v>0.98603479999999977</v>
      </c>
      <c r="W88" s="78">
        <f t="shared" si="24"/>
        <v>5.6566239999999981</v>
      </c>
    </row>
    <row r="89" spans="1:23">
      <c r="A89" s="8" t="s">
        <v>131</v>
      </c>
      <c r="B89" s="22">
        <v>19.544</v>
      </c>
      <c r="C89" s="22">
        <f t="shared" si="15"/>
        <v>19.544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8.1713463999999991</v>
      </c>
      <c r="K89" s="23">
        <v>4.6710159999999989</v>
      </c>
      <c r="L89" s="23">
        <v>0</v>
      </c>
      <c r="M89" s="23">
        <v>0.99478959999999983</v>
      </c>
      <c r="N89" s="23">
        <v>5.706847999999999</v>
      </c>
      <c r="O89" s="23">
        <f t="shared" si="17"/>
        <v>19.544</v>
      </c>
      <c r="P89" s="24"/>
      <c r="Q89" s="81">
        <f t="shared" si="18"/>
        <v>19.544</v>
      </c>
      <c r="S89" s="78">
        <f t="shared" si="20"/>
        <v>8.1713463999999991</v>
      </c>
      <c r="T89" s="78">
        <f t="shared" si="21"/>
        <v>4.6710159999999989</v>
      </c>
      <c r="U89" s="78">
        <f t="shared" si="22"/>
        <v>0</v>
      </c>
      <c r="V89" s="78">
        <f t="shared" si="23"/>
        <v>0.99478959999999983</v>
      </c>
      <c r="W89" s="78">
        <f t="shared" si="24"/>
        <v>5.706847999999999</v>
      </c>
    </row>
    <row r="90" spans="1:23">
      <c r="A90" s="8" t="s">
        <v>132</v>
      </c>
      <c r="B90" s="22">
        <v>19.295999999999999</v>
      </c>
      <c r="C90" s="22">
        <f t="shared" si="15"/>
        <v>19.295999999999999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8.0676575999999987</v>
      </c>
      <c r="K90" s="23">
        <v>4.611743999999999</v>
      </c>
      <c r="L90" s="23">
        <v>0</v>
      </c>
      <c r="M90" s="23">
        <v>0.98216639999999988</v>
      </c>
      <c r="N90" s="23">
        <v>5.6344319999999986</v>
      </c>
      <c r="O90" s="23">
        <f t="shared" si="17"/>
        <v>19.295999999999999</v>
      </c>
      <c r="P90" s="24"/>
      <c r="Q90" s="81">
        <f t="shared" si="18"/>
        <v>19.295999999999999</v>
      </c>
      <c r="S90" s="78">
        <f t="shared" si="20"/>
        <v>8.0676575999999987</v>
      </c>
      <c r="T90" s="78">
        <f t="shared" si="21"/>
        <v>4.611743999999999</v>
      </c>
      <c r="U90" s="78">
        <f t="shared" si="22"/>
        <v>0</v>
      </c>
      <c r="V90" s="78">
        <f t="shared" si="23"/>
        <v>0.98216639999999988</v>
      </c>
      <c r="W90" s="78">
        <f t="shared" si="24"/>
        <v>5.6344319999999986</v>
      </c>
    </row>
    <row r="91" spans="1:23">
      <c r="A91" s="8" t="s">
        <v>133</v>
      </c>
      <c r="B91" s="22">
        <v>19.468</v>
      </c>
      <c r="C91" s="22">
        <f t="shared" si="15"/>
        <v>19.468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8.1395707999999996</v>
      </c>
      <c r="K91" s="23">
        <v>4.6528519999999993</v>
      </c>
      <c r="L91" s="23">
        <v>0</v>
      </c>
      <c r="M91" s="23">
        <v>0.99092119999999984</v>
      </c>
      <c r="N91" s="23">
        <v>5.6846559999999995</v>
      </c>
      <c r="O91" s="23">
        <f t="shared" si="17"/>
        <v>19.468</v>
      </c>
      <c r="P91" s="24"/>
      <c r="Q91" s="81">
        <f t="shared" si="18"/>
        <v>19.468</v>
      </c>
      <c r="S91" s="78">
        <f t="shared" si="20"/>
        <v>8.1395707999999996</v>
      </c>
      <c r="T91" s="78">
        <f t="shared" si="21"/>
        <v>4.6528519999999993</v>
      </c>
      <c r="U91" s="78">
        <f t="shared" si="22"/>
        <v>0</v>
      </c>
      <c r="V91" s="78">
        <f t="shared" si="23"/>
        <v>0.99092119999999984</v>
      </c>
      <c r="W91" s="78">
        <f t="shared" si="24"/>
        <v>5.6846559999999995</v>
      </c>
    </row>
    <row r="92" spans="1:23">
      <c r="A92" s="8" t="s">
        <v>134</v>
      </c>
      <c r="B92" s="22">
        <v>19.335999999999999</v>
      </c>
      <c r="C92" s="22">
        <f t="shared" si="15"/>
        <v>19.335999999999999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8.0843815999999986</v>
      </c>
      <c r="K92" s="23">
        <v>4.6213039999999985</v>
      </c>
      <c r="L92" s="23">
        <v>0</v>
      </c>
      <c r="M92" s="23">
        <v>0.98420239999999981</v>
      </c>
      <c r="N92" s="23">
        <v>5.6461119999999987</v>
      </c>
      <c r="O92" s="23">
        <f t="shared" si="17"/>
        <v>19.335999999999999</v>
      </c>
      <c r="P92" s="24"/>
      <c r="Q92" s="81">
        <f t="shared" si="18"/>
        <v>19.335999999999999</v>
      </c>
      <c r="S92" s="78">
        <f t="shared" si="20"/>
        <v>8.0843815999999986</v>
      </c>
      <c r="T92" s="78">
        <f t="shared" si="21"/>
        <v>4.6213039999999985</v>
      </c>
      <c r="U92" s="78">
        <f t="shared" si="22"/>
        <v>0</v>
      </c>
      <c r="V92" s="78">
        <f t="shared" si="23"/>
        <v>0.98420239999999981</v>
      </c>
      <c r="W92" s="78">
        <f t="shared" si="24"/>
        <v>5.6461119999999987</v>
      </c>
    </row>
    <row r="93" spans="1:23">
      <c r="A93" s="8" t="s">
        <v>135</v>
      </c>
      <c r="B93" s="22">
        <v>18.68</v>
      </c>
      <c r="C93" s="22">
        <f t="shared" si="15"/>
        <v>18.68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7.8101079999999987</v>
      </c>
      <c r="K93" s="23">
        <v>4.4645199999999985</v>
      </c>
      <c r="L93" s="23">
        <v>0</v>
      </c>
      <c r="M93" s="23">
        <v>0.95081199999999977</v>
      </c>
      <c r="N93" s="23">
        <v>5.454559999999999</v>
      </c>
      <c r="O93" s="23">
        <f t="shared" si="17"/>
        <v>18.68</v>
      </c>
      <c r="P93" s="24"/>
      <c r="Q93" s="81">
        <f t="shared" si="18"/>
        <v>18.68</v>
      </c>
      <c r="S93" s="78">
        <f t="shared" si="20"/>
        <v>7.8101079999999987</v>
      </c>
      <c r="T93" s="78">
        <f t="shared" si="21"/>
        <v>4.4645199999999985</v>
      </c>
      <c r="U93" s="78">
        <f t="shared" si="22"/>
        <v>0</v>
      </c>
      <c r="V93" s="78">
        <f t="shared" si="23"/>
        <v>0.95081199999999977</v>
      </c>
      <c r="W93" s="78">
        <f t="shared" si="24"/>
        <v>5.454559999999999</v>
      </c>
    </row>
    <row r="94" spans="1:23">
      <c r="A94" s="8" t="s">
        <v>136</v>
      </c>
      <c r="B94" s="22">
        <v>19.084</v>
      </c>
      <c r="C94" s="22">
        <f t="shared" si="15"/>
        <v>19.084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7.9790203999999996</v>
      </c>
      <c r="K94" s="23">
        <v>4.561075999999999</v>
      </c>
      <c r="L94" s="23">
        <v>0</v>
      </c>
      <c r="M94" s="23">
        <v>0.97137559999999978</v>
      </c>
      <c r="N94" s="23">
        <v>5.5725279999999993</v>
      </c>
      <c r="O94" s="23">
        <f t="shared" si="17"/>
        <v>19.084</v>
      </c>
      <c r="P94" s="24"/>
      <c r="Q94" s="81">
        <f t="shared" si="18"/>
        <v>19.084</v>
      </c>
      <c r="S94" s="78">
        <f t="shared" si="20"/>
        <v>7.9790203999999996</v>
      </c>
      <c r="T94" s="78">
        <f t="shared" si="21"/>
        <v>4.561075999999999</v>
      </c>
      <c r="U94" s="78">
        <f t="shared" si="22"/>
        <v>0</v>
      </c>
      <c r="V94" s="78">
        <f t="shared" si="23"/>
        <v>0.97137559999999978</v>
      </c>
      <c r="W94" s="78">
        <f t="shared" si="24"/>
        <v>5.5725279999999993</v>
      </c>
    </row>
    <row r="95" spans="1:23">
      <c r="A95" s="8" t="s">
        <v>137</v>
      </c>
      <c r="B95" s="22">
        <v>18.988</v>
      </c>
      <c r="C95" s="22">
        <f t="shared" si="15"/>
        <v>18.988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7.9388827999999991</v>
      </c>
      <c r="K95" s="23">
        <v>4.5381319999999992</v>
      </c>
      <c r="L95" s="23">
        <v>0</v>
      </c>
      <c r="M95" s="23">
        <v>0.96648919999999972</v>
      </c>
      <c r="N95" s="23">
        <v>5.5444959999999988</v>
      </c>
      <c r="O95" s="23">
        <f t="shared" si="17"/>
        <v>18.988</v>
      </c>
      <c r="P95" s="24"/>
      <c r="Q95" s="81">
        <f t="shared" si="18"/>
        <v>18.988</v>
      </c>
      <c r="S95" s="78">
        <f t="shared" si="20"/>
        <v>7.9388827999999991</v>
      </c>
      <c r="T95" s="78">
        <f t="shared" si="21"/>
        <v>4.5381319999999992</v>
      </c>
      <c r="U95" s="78">
        <f t="shared" si="22"/>
        <v>0</v>
      </c>
      <c r="V95" s="78">
        <f t="shared" si="23"/>
        <v>0.96648919999999972</v>
      </c>
      <c r="W95" s="78">
        <f t="shared" si="24"/>
        <v>5.5444959999999988</v>
      </c>
    </row>
    <row r="96" spans="1:23">
      <c r="A96" s="8" t="s">
        <v>138</v>
      </c>
      <c r="B96" s="22">
        <v>18.988</v>
      </c>
      <c r="C96" s="22">
        <f t="shared" si="15"/>
        <v>18.988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7.9388827999999991</v>
      </c>
      <c r="K96" s="23">
        <v>4.5381319999999992</v>
      </c>
      <c r="L96" s="23">
        <v>0</v>
      </c>
      <c r="M96" s="23">
        <v>0.96648919999999972</v>
      </c>
      <c r="N96" s="23">
        <v>5.5444959999999988</v>
      </c>
      <c r="O96" s="23">
        <f t="shared" si="17"/>
        <v>18.988</v>
      </c>
      <c r="P96" s="24"/>
      <c r="Q96" s="81">
        <f t="shared" si="18"/>
        <v>18.988</v>
      </c>
      <c r="S96" s="78">
        <f t="shared" si="20"/>
        <v>7.9388827999999991</v>
      </c>
      <c r="T96" s="78">
        <f t="shared" si="21"/>
        <v>4.5381319999999992</v>
      </c>
      <c r="U96" s="78">
        <f t="shared" si="22"/>
        <v>0</v>
      </c>
      <c r="V96" s="78">
        <f t="shared" si="23"/>
        <v>0.96648919999999972</v>
      </c>
      <c r="W96" s="78">
        <f t="shared" si="24"/>
        <v>5.5444959999999988</v>
      </c>
    </row>
    <row r="97" spans="1:26">
      <c r="A97" s="8" t="s">
        <v>139</v>
      </c>
      <c r="B97" s="22">
        <v>18.739999999999998</v>
      </c>
      <c r="C97" s="22">
        <f t="shared" si="15"/>
        <v>18.739999999999998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7.8351939999999987</v>
      </c>
      <c r="K97" s="23">
        <v>4.4788599999999983</v>
      </c>
      <c r="L97" s="23">
        <v>0</v>
      </c>
      <c r="M97" s="23">
        <v>0.95386599999999977</v>
      </c>
      <c r="N97" s="23">
        <v>5.4720799999999992</v>
      </c>
      <c r="O97" s="23">
        <f t="shared" si="17"/>
        <v>18.739999999999998</v>
      </c>
      <c r="P97" s="24"/>
      <c r="Q97" s="81">
        <f t="shared" si="18"/>
        <v>18.739999999999998</v>
      </c>
      <c r="S97" s="78">
        <f t="shared" si="20"/>
        <v>7.8351939999999987</v>
      </c>
      <c r="T97" s="78">
        <f t="shared" si="21"/>
        <v>4.4788599999999983</v>
      </c>
      <c r="U97" s="78">
        <f t="shared" si="22"/>
        <v>0</v>
      </c>
      <c r="V97" s="78">
        <f t="shared" si="23"/>
        <v>0.95386599999999977</v>
      </c>
      <c r="W97" s="78">
        <f t="shared" si="24"/>
        <v>5.4720799999999992</v>
      </c>
    </row>
    <row r="98" spans="1:26">
      <c r="A98" s="8" t="s">
        <v>140</v>
      </c>
      <c r="B98" s="22">
        <v>19.16</v>
      </c>
      <c r="C98" s="22">
        <f t="shared" si="15"/>
        <v>19.16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8.0107959999999991</v>
      </c>
      <c r="K98" s="23">
        <v>4.5792399999999995</v>
      </c>
      <c r="L98" s="23">
        <v>0</v>
      </c>
      <c r="M98" s="23">
        <v>0.97524399999999989</v>
      </c>
      <c r="N98" s="23">
        <v>5.5947199999999988</v>
      </c>
      <c r="O98" s="23">
        <f t="shared" si="17"/>
        <v>19.16</v>
      </c>
      <c r="P98" s="24"/>
      <c r="Q98" s="81">
        <f t="shared" si="18"/>
        <v>19.16</v>
      </c>
      <c r="S98" s="78">
        <f t="shared" si="20"/>
        <v>8.0107959999999991</v>
      </c>
      <c r="T98" s="78">
        <f t="shared" si="21"/>
        <v>4.5792399999999995</v>
      </c>
      <c r="U98" s="78">
        <f t="shared" si="22"/>
        <v>0</v>
      </c>
      <c r="V98" s="78">
        <f t="shared" si="23"/>
        <v>0.97524399999999989</v>
      </c>
      <c r="W98" s="78">
        <f t="shared" si="24"/>
        <v>5.5947199999999988</v>
      </c>
    </row>
    <row r="99" spans="1:26">
      <c r="A99" s="8" t="s">
        <v>175</v>
      </c>
      <c r="B99" s="22">
        <f t="shared" ref="B99:Q99" si="25">SUM(B3:B98)/4000</f>
        <v>0.46538000000000063</v>
      </c>
      <c r="C99" s="22">
        <f t="shared" si="25"/>
        <v>0.46538000000000063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0.19457537799999999</v>
      </c>
      <c r="K99" s="24">
        <f t="shared" si="25"/>
        <v>0.11122582000000002</v>
      </c>
      <c r="L99" s="24">
        <f t="shared" si="25"/>
        <v>0</v>
      </c>
      <c r="M99" s="24">
        <f t="shared" si="25"/>
        <v>2.3687841999999994E-2</v>
      </c>
      <c r="N99" s="24">
        <f t="shared" si="25"/>
        <v>0.13589095999999998</v>
      </c>
      <c r="O99" s="25">
        <f t="shared" si="25"/>
        <v>0.46538000000000063</v>
      </c>
      <c r="P99" s="25"/>
      <c r="Q99" s="85">
        <f t="shared" si="25"/>
        <v>0.46538000000000063</v>
      </c>
      <c r="S99" s="78">
        <f>SUM(S3:S98)/4000</f>
        <v>0.19457537799999999</v>
      </c>
      <c r="T99" s="78">
        <f t="shared" ref="T99:W99" si="26">SUM(T3:T98)/4000</f>
        <v>0.11122582000000002</v>
      </c>
      <c r="U99" s="78">
        <f t="shared" si="26"/>
        <v>0</v>
      </c>
      <c r="V99" s="78">
        <f t="shared" si="26"/>
        <v>2.3687841999999994E-2</v>
      </c>
      <c r="W99" s="78">
        <f t="shared" si="26"/>
        <v>0.13589095999999998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-137</v>
      </c>
      <c r="P3" s="95">
        <v>-38</v>
      </c>
      <c r="Q3" s="95">
        <v>0</v>
      </c>
      <c r="R3" s="95">
        <v>0</v>
      </c>
      <c r="S3" s="114">
        <v>0</v>
      </c>
      <c r="U3" s="115">
        <v>-175</v>
      </c>
      <c r="V3" s="116">
        <v>1.1499999999999999</v>
      </c>
      <c r="W3">
        <v>0</v>
      </c>
      <c r="X3">
        <v>-137</v>
      </c>
      <c r="Y3">
        <v>0</v>
      </c>
      <c r="Z3">
        <v>1.1499999999999999</v>
      </c>
      <c r="AA3">
        <v>-38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0.67</v>
      </c>
      <c r="N4" s="115">
        <v>0</v>
      </c>
      <c r="O4" s="88">
        <v>-167</v>
      </c>
      <c r="P4" s="88">
        <v>-4</v>
      </c>
      <c r="Q4" s="88">
        <v>0</v>
      </c>
      <c r="R4" s="88">
        <v>0</v>
      </c>
      <c r="S4" s="116">
        <v>0</v>
      </c>
      <c r="U4" s="115">
        <v>-171</v>
      </c>
      <c r="V4" s="116">
        <v>0.67</v>
      </c>
      <c r="W4">
        <v>0</v>
      </c>
      <c r="X4">
        <v>-167</v>
      </c>
      <c r="Y4">
        <v>0</v>
      </c>
      <c r="Z4">
        <v>0.67</v>
      </c>
      <c r="AA4">
        <v>-4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-187</v>
      </c>
      <c r="P5" s="88">
        <v>-21</v>
      </c>
      <c r="Q5" s="88">
        <v>0</v>
      </c>
      <c r="R5" s="88">
        <v>0</v>
      </c>
      <c r="S5" s="116">
        <v>0</v>
      </c>
      <c r="U5" s="115">
        <v>-208</v>
      </c>
      <c r="V5" s="116">
        <v>0</v>
      </c>
      <c r="W5">
        <v>0</v>
      </c>
      <c r="X5">
        <v>-187</v>
      </c>
      <c r="Y5">
        <v>0</v>
      </c>
      <c r="Z5">
        <v>0</v>
      </c>
      <c r="AA5">
        <v>-21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-207</v>
      </c>
      <c r="P6" s="88">
        <v>-41</v>
      </c>
      <c r="Q6" s="88">
        <v>0</v>
      </c>
      <c r="R6" s="88">
        <v>0</v>
      </c>
      <c r="S6" s="116">
        <v>0</v>
      </c>
      <c r="U6" s="115">
        <v>-248</v>
      </c>
      <c r="V6" s="116">
        <v>0</v>
      </c>
      <c r="W6">
        <v>0</v>
      </c>
      <c r="X6">
        <v>-207</v>
      </c>
      <c r="Y6">
        <v>0</v>
      </c>
      <c r="Z6">
        <v>0</v>
      </c>
      <c r="AA6">
        <v>-41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-222</v>
      </c>
      <c r="P7" s="88">
        <v>-62</v>
      </c>
      <c r="Q7" s="88">
        <v>0</v>
      </c>
      <c r="R7" s="88">
        <v>0</v>
      </c>
      <c r="S7" s="116">
        <v>0</v>
      </c>
      <c r="U7" s="115">
        <v>-284</v>
      </c>
      <c r="V7" s="116">
        <v>0</v>
      </c>
      <c r="W7">
        <v>0</v>
      </c>
      <c r="X7">
        <v>-222</v>
      </c>
      <c r="Y7">
        <v>0</v>
      </c>
      <c r="Z7">
        <v>0</v>
      </c>
      <c r="AA7">
        <v>-62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1.34</v>
      </c>
      <c r="N8" s="115">
        <v>0</v>
      </c>
      <c r="O8" s="88">
        <v>-237</v>
      </c>
      <c r="P8" s="88">
        <v>-80</v>
      </c>
      <c r="Q8" s="88">
        <v>0</v>
      </c>
      <c r="R8" s="88">
        <v>0</v>
      </c>
      <c r="S8" s="116">
        <v>0</v>
      </c>
      <c r="U8" s="115">
        <v>-317</v>
      </c>
      <c r="V8" s="116">
        <v>1.34</v>
      </c>
      <c r="W8">
        <v>0</v>
      </c>
      <c r="X8">
        <v>-237</v>
      </c>
      <c r="Y8">
        <v>0</v>
      </c>
      <c r="Z8">
        <v>1.34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</v>
      </c>
      <c r="N9" s="115">
        <v>-13</v>
      </c>
      <c r="O9" s="88">
        <v>-247</v>
      </c>
      <c r="P9" s="88">
        <v>-93</v>
      </c>
      <c r="Q9" s="88">
        <v>0</v>
      </c>
      <c r="R9" s="88">
        <v>0</v>
      </c>
      <c r="S9" s="116">
        <v>0</v>
      </c>
      <c r="U9" s="115">
        <v>-353</v>
      </c>
      <c r="V9" s="116">
        <v>0.1</v>
      </c>
      <c r="W9">
        <v>-13</v>
      </c>
      <c r="X9">
        <v>-247</v>
      </c>
      <c r="Y9">
        <v>0</v>
      </c>
      <c r="Z9">
        <v>0.1</v>
      </c>
      <c r="AA9">
        <v>-93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0.56999999999999995</v>
      </c>
      <c r="N10" s="115">
        <v>-33</v>
      </c>
      <c r="O10" s="88">
        <v>-262</v>
      </c>
      <c r="P10" s="88">
        <v>-105</v>
      </c>
      <c r="Q10" s="88">
        <v>0</v>
      </c>
      <c r="R10" s="88">
        <v>0</v>
      </c>
      <c r="S10" s="116">
        <v>0</v>
      </c>
      <c r="U10" s="115">
        <v>-400</v>
      </c>
      <c r="V10" s="116">
        <v>0.56999999999999995</v>
      </c>
      <c r="W10">
        <v>-33</v>
      </c>
      <c r="X10">
        <v>-262</v>
      </c>
      <c r="Y10">
        <v>0</v>
      </c>
      <c r="Z10">
        <v>0.56999999999999995</v>
      </c>
      <c r="AA10">
        <v>-105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0.38</v>
      </c>
      <c r="N11" s="115">
        <v>-53</v>
      </c>
      <c r="O11" s="88">
        <v>-272</v>
      </c>
      <c r="P11" s="88">
        <v>-117</v>
      </c>
      <c r="Q11" s="88">
        <v>0</v>
      </c>
      <c r="R11" s="88">
        <v>0</v>
      </c>
      <c r="S11" s="116">
        <v>0</v>
      </c>
      <c r="U11" s="115">
        <v>-442</v>
      </c>
      <c r="V11" s="116">
        <v>0.38</v>
      </c>
      <c r="W11">
        <v>-53</v>
      </c>
      <c r="X11">
        <v>-272</v>
      </c>
      <c r="Y11">
        <v>0</v>
      </c>
      <c r="Z11">
        <v>0.38</v>
      </c>
      <c r="AA11">
        <v>-117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-71</v>
      </c>
      <c r="O12" s="88">
        <v>-277</v>
      </c>
      <c r="P12" s="88">
        <v>-125</v>
      </c>
      <c r="Q12" s="88">
        <v>0</v>
      </c>
      <c r="R12" s="88">
        <v>0</v>
      </c>
      <c r="S12" s="116">
        <v>0</v>
      </c>
      <c r="U12" s="115">
        <v>-473</v>
      </c>
      <c r="V12" s="116">
        <v>0</v>
      </c>
      <c r="W12">
        <v>-71</v>
      </c>
      <c r="X12">
        <v>-277</v>
      </c>
      <c r="Y12">
        <v>0</v>
      </c>
      <c r="Z12">
        <v>0</v>
      </c>
      <c r="AA12">
        <v>-125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-81</v>
      </c>
      <c r="O13" s="88">
        <v>-282</v>
      </c>
      <c r="P13" s="88">
        <v>-131</v>
      </c>
      <c r="Q13" s="88">
        <v>0</v>
      </c>
      <c r="R13" s="88">
        <v>0</v>
      </c>
      <c r="S13" s="116">
        <v>0</v>
      </c>
      <c r="U13" s="115">
        <v>-494</v>
      </c>
      <c r="V13" s="116">
        <v>0</v>
      </c>
      <c r="W13">
        <v>-81</v>
      </c>
      <c r="X13">
        <v>-282</v>
      </c>
      <c r="Y13">
        <v>0</v>
      </c>
      <c r="Z13">
        <v>0</v>
      </c>
      <c r="AA13">
        <v>-131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-92</v>
      </c>
      <c r="O14" s="88">
        <v>-292</v>
      </c>
      <c r="P14" s="88">
        <v>-138</v>
      </c>
      <c r="Q14" s="88">
        <v>0</v>
      </c>
      <c r="R14" s="88">
        <v>0</v>
      </c>
      <c r="S14" s="116">
        <v>0</v>
      </c>
      <c r="U14" s="115">
        <v>-522</v>
      </c>
      <c r="V14" s="116">
        <v>0</v>
      </c>
      <c r="W14">
        <v>-92</v>
      </c>
      <c r="X14">
        <v>-292</v>
      </c>
      <c r="Y14">
        <v>0</v>
      </c>
      <c r="Z14">
        <v>0</v>
      </c>
      <c r="AA14">
        <v>-138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1.82</v>
      </c>
      <c r="N15" s="115">
        <v>-99</v>
      </c>
      <c r="O15" s="88">
        <v>-302</v>
      </c>
      <c r="P15" s="88">
        <v>-144</v>
      </c>
      <c r="Q15" s="88">
        <v>0</v>
      </c>
      <c r="R15" s="88">
        <v>0</v>
      </c>
      <c r="S15" s="116">
        <v>0</v>
      </c>
      <c r="U15" s="115">
        <v>-545</v>
      </c>
      <c r="V15" s="116">
        <v>1.82</v>
      </c>
      <c r="W15">
        <v>-99</v>
      </c>
      <c r="X15">
        <v>-302</v>
      </c>
      <c r="Y15">
        <v>0</v>
      </c>
      <c r="Z15">
        <v>1.82</v>
      </c>
      <c r="AA15">
        <v>-144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1.43</v>
      </c>
      <c r="N16" s="115">
        <v>-102</v>
      </c>
      <c r="O16" s="88">
        <v>-302</v>
      </c>
      <c r="P16" s="88">
        <v>-147</v>
      </c>
      <c r="Q16" s="88">
        <v>0</v>
      </c>
      <c r="R16" s="88">
        <v>0</v>
      </c>
      <c r="S16" s="116">
        <v>0</v>
      </c>
      <c r="U16" s="115">
        <v>-551</v>
      </c>
      <c r="V16" s="116">
        <v>1.43</v>
      </c>
      <c r="W16">
        <v>-102</v>
      </c>
      <c r="X16">
        <v>-302</v>
      </c>
      <c r="Y16">
        <v>0</v>
      </c>
      <c r="Z16">
        <v>1.43</v>
      </c>
      <c r="AA16">
        <v>-147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1.82</v>
      </c>
      <c r="N17" s="115">
        <v>-102</v>
      </c>
      <c r="O17" s="88">
        <v>-307</v>
      </c>
      <c r="P17" s="88">
        <v>-146</v>
      </c>
      <c r="Q17" s="88">
        <v>0</v>
      </c>
      <c r="R17" s="88">
        <v>0</v>
      </c>
      <c r="S17" s="116">
        <v>0</v>
      </c>
      <c r="U17" s="115">
        <v>-555</v>
      </c>
      <c r="V17" s="116">
        <v>1.82</v>
      </c>
      <c r="W17">
        <v>-102</v>
      </c>
      <c r="X17">
        <v>-307</v>
      </c>
      <c r="Y17">
        <v>0</v>
      </c>
      <c r="Z17">
        <v>1.82</v>
      </c>
      <c r="AA17">
        <v>-146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1.24</v>
      </c>
      <c r="N18" s="115">
        <v>-99</v>
      </c>
      <c r="O18" s="88">
        <v>-307</v>
      </c>
      <c r="P18" s="88">
        <v>-144</v>
      </c>
      <c r="Q18" s="88">
        <v>0</v>
      </c>
      <c r="R18" s="88">
        <v>0</v>
      </c>
      <c r="S18" s="116">
        <v>0</v>
      </c>
      <c r="U18" s="115">
        <v>-550</v>
      </c>
      <c r="V18" s="116">
        <v>1.24</v>
      </c>
      <c r="W18">
        <v>-99</v>
      </c>
      <c r="X18">
        <v>-307</v>
      </c>
      <c r="Y18">
        <v>0</v>
      </c>
      <c r="Z18">
        <v>1.24</v>
      </c>
      <c r="AA18">
        <v>-144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1.72</v>
      </c>
      <c r="N19" s="115">
        <v>-84</v>
      </c>
      <c r="O19" s="88">
        <v>-302</v>
      </c>
      <c r="P19" s="88">
        <v>-134</v>
      </c>
      <c r="Q19" s="88">
        <v>0</v>
      </c>
      <c r="R19" s="88">
        <v>0</v>
      </c>
      <c r="S19" s="116">
        <v>0</v>
      </c>
      <c r="U19" s="115">
        <v>-520</v>
      </c>
      <c r="V19" s="116">
        <v>1.72</v>
      </c>
      <c r="W19">
        <v>-84</v>
      </c>
      <c r="X19">
        <v>-302</v>
      </c>
      <c r="Y19">
        <v>0</v>
      </c>
      <c r="Z19">
        <v>1.72</v>
      </c>
      <c r="AA19">
        <v>-134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3.73</v>
      </c>
      <c r="N20" s="115">
        <v>-59</v>
      </c>
      <c r="O20" s="88">
        <v>-297</v>
      </c>
      <c r="P20" s="88">
        <v>-115</v>
      </c>
      <c r="Q20" s="88">
        <v>0</v>
      </c>
      <c r="R20" s="88">
        <v>0</v>
      </c>
      <c r="S20" s="116">
        <v>0</v>
      </c>
      <c r="U20" s="115">
        <v>-471</v>
      </c>
      <c r="V20" s="116">
        <v>3.73</v>
      </c>
      <c r="W20">
        <v>-59</v>
      </c>
      <c r="X20">
        <v>-297</v>
      </c>
      <c r="Y20">
        <v>0</v>
      </c>
      <c r="Z20">
        <v>3.73</v>
      </c>
      <c r="AA20">
        <v>-115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2.39</v>
      </c>
      <c r="N21" s="115">
        <v>-37</v>
      </c>
      <c r="O21" s="88">
        <v>-287</v>
      </c>
      <c r="P21" s="88">
        <v>-90</v>
      </c>
      <c r="Q21" s="88">
        <v>0</v>
      </c>
      <c r="R21" s="88">
        <v>0</v>
      </c>
      <c r="S21" s="116">
        <v>0</v>
      </c>
      <c r="U21" s="115">
        <v>-414</v>
      </c>
      <c r="V21" s="116">
        <v>2.39</v>
      </c>
      <c r="W21">
        <v>-37</v>
      </c>
      <c r="X21">
        <v>-287</v>
      </c>
      <c r="Y21">
        <v>0</v>
      </c>
      <c r="Z21">
        <v>2.39</v>
      </c>
      <c r="AA21">
        <v>-90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4.0199999999999996</v>
      </c>
      <c r="N22" s="115">
        <v>-6</v>
      </c>
      <c r="O22" s="88">
        <v>-272</v>
      </c>
      <c r="P22" s="88">
        <v>-65</v>
      </c>
      <c r="Q22" s="88">
        <v>0</v>
      </c>
      <c r="R22" s="88">
        <v>0</v>
      </c>
      <c r="S22" s="116">
        <v>0</v>
      </c>
      <c r="U22" s="115">
        <v>-343</v>
      </c>
      <c r="V22" s="116">
        <v>4.0199999999999996</v>
      </c>
      <c r="W22">
        <v>-6</v>
      </c>
      <c r="X22">
        <v>-272</v>
      </c>
      <c r="Y22">
        <v>0</v>
      </c>
      <c r="Z22">
        <v>4.0199999999999996</v>
      </c>
      <c r="AA22">
        <v>-65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4.88</v>
      </c>
      <c r="N23" s="115">
        <v>0</v>
      </c>
      <c r="O23" s="88">
        <v>-291</v>
      </c>
      <c r="P23" s="88">
        <v>-86</v>
      </c>
      <c r="Q23" s="88">
        <v>0</v>
      </c>
      <c r="R23" s="88">
        <v>0</v>
      </c>
      <c r="S23" s="116">
        <v>0</v>
      </c>
      <c r="U23" s="115">
        <v>-377</v>
      </c>
      <c r="V23" s="116">
        <v>4.88</v>
      </c>
      <c r="W23">
        <v>0</v>
      </c>
      <c r="X23">
        <v>-291</v>
      </c>
      <c r="Y23">
        <v>0</v>
      </c>
      <c r="Z23">
        <v>4.88</v>
      </c>
      <c r="AA23">
        <v>-86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7.74</v>
      </c>
      <c r="N24" s="115">
        <v>0</v>
      </c>
      <c r="O24" s="88">
        <v>-282</v>
      </c>
      <c r="P24" s="88">
        <v>-33</v>
      </c>
      <c r="Q24" s="88">
        <v>0</v>
      </c>
      <c r="R24" s="88">
        <v>0</v>
      </c>
      <c r="S24" s="116">
        <v>0</v>
      </c>
      <c r="U24" s="115">
        <v>-315</v>
      </c>
      <c r="V24" s="116">
        <v>7.74</v>
      </c>
      <c r="W24">
        <v>0</v>
      </c>
      <c r="X24">
        <v>-282</v>
      </c>
      <c r="Y24">
        <v>0</v>
      </c>
      <c r="Z24">
        <v>7.74</v>
      </c>
      <c r="AA24">
        <v>-33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8.2200000000000006</v>
      </c>
      <c r="N25" s="115">
        <v>0</v>
      </c>
      <c r="O25" s="88">
        <v>-267</v>
      </c>
      <c r="P25" s="88">
        <v>-50</v>
      </c>
      <c r="Q25" s="88">
        <v>0</v>
      </c>
      <c r="R25" s="88">
        <v>0</v>
      </c>
      <c r="S25" s="116">
        <v>0</v>
      </c>
      <c r="U25" s="115">
        <v>-317</v>
      </c>
      <c r="V25" s="116">
        <v>8.2200000000000006</v>
      </c>
      <c r="W25">
        <v>0</v>
      </c>
      <c r="X25">
        <v>-267</v>
      </c>
      <c r="Y25">
        <v>0</v>
      </c>
      <c r="Z25">
        <v>8.2200000000000006</v>
      </c>
      <c r="AA25">
        <v>-50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8.41</v>
      </c>
      <c r="N26" s="115">
        <v>0</v>
      </c>
      <c r="O26" s="88">
        <v>-298</v>
      </c>
      <c r="P26" s="88">
        <v>-51</v>
      </c>
      <c r="Q26" s="88">
        <v>0</v>
      </c>
      <c r="R26" s="88">
        <v>0</v>
      </c>
      <c r="S26" s="116">
        <v>0</v>
      </c>
      <c r="U26" s="115">
        <v>-349</v>
      </c>
      <c r="V26" s="116">
        <v>8.41</v>
      </c>
      <c r="W26">
        <v>0</v>
      </c>
      <c r="X26">
        <v>-298</v>
      </c>
      <c r="Y26">
        <v>0</v>
      </c>
      <c r="Z26">
        <v>8.41</v>
      </c>
      <c r="AA26">
        <v>-51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4.78</v>
      </c>
      <c r="N27" s="115">
        <v>0</v>
      </c>
      <c r="O27" s="88">
        <v>-68</v>
      </c>
      <c r="P27" s="88">
        <v>0</v>
      </c>
      <c r="Q27" s="88">
        <v>0</v>
      </c>
      <c r="R27" s="88">
        <v>0</v>
      </c>
      <c r="S27" s="116">
        <v>0</v>
      </c>
      <c r="U27" s="115">
        <v>-68</v>
      </c>
      <c r="V27" s="116">
        <v>4.78</v>
      </c>
      <c r="W27">
        <v>0</v>
      </c>
      <c r="X27">
        <v>-68</v>
      </c>
      <c r="Y27">
        <v>0</v>
      </c>
      <c r="Z27">
        <v>4.78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8.6999999999999993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8.6999999999999993</v>
      </c>
      <c r="W28">
        <v>0</v>
      </c>
      <c r="X28">
        <v>0</v>
      </c>
      <c r="Y28">
        <v>0</v>
      </c>
      <c r="Z28">
        <v>8.6999999999999993</v>
      </c>
      <c r="AA28">
        <v>0</v>
      </c>
    </row>
    <row r="29" spans="7:27">
      <c r="G29" t="s">
        <v>71</v>
      </c>
      <c r="H29" s="115">
        <v>217.04</v>
      </c>
      <c r="I29" s="88">
        <v>0</v>
      </c>
      <c r="J29" s="88">
        <v>0</v>
      </c>
      <c r="K29" s="88">
        <v>0</v>
      </c>
      <c r="L29" s="88">
        <v>0</v>
      </c>
      <c r="M29" s="116">
        <v>9.56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226.6</v>
      </c>
      <c r="W29">
        <v>217.04</v>
      </c>
      <c r="X29">
        <v>0</v>
      </c>
      <c r="Y29">
        <v>0</v>
      </c>
      <c r="Z29">
        <v>9.56</v>
      </c>
      <c r="AA29">
        <v>0</v>
      </c>
    </row>
    <row r="30" spans="7:27">
      <c r="G30" t="s">
        <v>72</v>
      </c>
      <c r="H30" s="115">
        <v>325.07</v>
      </c>
      <c r="I30" s="88">
        <v>0</v>
      </c>
      <c r="J30" s="88">
        <v>0</v>
      </c>
      <c r="K30" s="88">
        <v>0</v>
      </c>
      <c r="L30" s="88">
        <v>0</v>
      </c>
      <c r="M30" s="116">
        <v>6.98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332.05</v>
      </c>
      <c r="W30">
        <v>325.07</v>
      </c>
      <c r="X30">
        <v>0</v>
      </c>
      <c r="Y30">
        <v>0</v>
      </c>
      <c r="Z30">
        <v>6.98</v>
      </c>
      <c r="AA30">
        <v>0</v>
      </c>
    </row>
    <row r="31" spans="7:27">
      <c r="G31" t="s">
        <v>73</v>
      </c>
      <c r="H31" s="115">
        <v>53.54</v>
      </c>
      <c r="I31" s="88">
        <v>0</v>
      </c>
      <c r="J31" s="88">
        <v>0</v>
      </c>
      <c r="K31" s="88">
        <v>0</v>
      </c>
      <c r="L31" s="88">
        <v>0</v>
      </c>
      <c r="M31" s="116">
        <v>8.1300000000000008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61.67</v>
      </c>
      <c r="W31">
        <v>53.54</v>
      </c>
      <c r="X31">
        <v>0</v>
      </c>
      <c r="Y31">
        <v>0</v>
      </c>
      <c r="Z31">
        <v>8.1300000000000008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9.56</v>
      </c>
      <c r="W32">
        <v>0</v>
      </c>
      <c r="X32">
        <v>0</v>
      </c>
      <c r="Y32">
        <v>0</v>
      </c>
      <c r="Z32">
        <v>9.56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7.55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7.55</v>
      </c>
      <c r="W33">
        <v>0</v>
      </c>
      <c r="X33">
        <v>0</v>
      </c>
      <c r="Y33">
        <v>0</v>
      </c>
      <c r="Z33">
        <v>7.55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3.95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3.95</v>
      </c>
      <c r="W34">
        <v>0</v>
      </c>
      <c r="X34">
        <v>0</v>
      </c>
      <c r="Y34">
        <v>0</v>
      </c>
      <c r="Z34">
        <v>3.95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7.25</v>
      </c>
      <c r="K35" s="88">
        <v>0</v>
      </c>
      <c r="L35" s="88">
        <v>0</v>
      </c>
      <c r="M35" s="116">
        <v>6.63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13.88</v>
      </c>
      <c r="W35">
        <v>0</v>
      </c>
      <c r="X35">
        <v>0</v>
      </c>
      <c r="Y35">
        <v>0</v>
      </c>
      <c r="Z35">
        <v>6.63</v>
      </c>
      <c r="AA35">
        <v>7.25</v>
      </c>
    </row>
    <row r="36" spans="7:27">
      <c r="G36" t="s">
        <v>78</v>
      </c>
      <c r="H36" s="115">
        <v>0</v>
      </c>
      <c r="I36" s="88">
        <v>0</v>
      </c>
      <c r="J36" s="88">
        <v>23.85</v>
      </c>
      <c r="K36" s="88">
        <v>0</v>
      </c>
      <c r="L36" s="88">
        <v>0</v>
      </c>
      <c r="M36" s="116">
        <v>6.99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30.84</v>
      </c>
      <c r="W36">
        <v>0</v>
      </c>
      <c r="X36">
        <v>0</v>
      </c>
      <c r="Y36">
        <v>0</v>
      </c>
      <c r="Z36">
        <v>6.99</v>
      </c>
      <c r="AA36">
        <v>23.85</v>
      </c>
    </row>
    <row r="37" spans="7:27">
      <c r="G37" t="s">
        <v>79</v>
      </c>
      <c r="H37" s="115">
        <v>0</v>
      </c>
      <c r="I37" s="88">
        <v>0</v>
      </c>
      <c r="J37" s="88">
        <v>27.29</v>
      </c>
      <c r="K37" s="88">
        <v>0</v>
      </c>
      <c r="L37" s="88">
        <v>0</v>
      </c>
      <c r="M37" s="116">
        <v>6.93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34.22</v>
      </c>
      <c r="W37">
        <v>0</v>
      </c>
      <c r="X37">
        <v>0</v>
      </c>
      <c r="Y37">
        <v>0</v>
      </c>
      <c r="Z37">
        <v>6.93</v>
      </c>
      <c r="AA37">
        <v>27.29</v>
      </c>
    </row>
    <row r="38" spans="7:27">
      <c r="G38" t="s">
        <v>80</v>
      </c>
      <c r="H38" s="115">
        <v>0</v>
      </c>
      <c r="I38" s="88">
        <v>0</v>
      </c>
      <c r="J38" s="88">
        <v>21.63</v>
      </c>
      <c r="K38" s="88">
        <v>0</v>
      </c>
      <c r="L38" s="88">
        <v>0</v>
      </c>
      <c r="M38" s="116">
        <v>7.46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29.09</v>
      </c>
      <c r="W38">
        <v>0</v>
      </c>
      <c r="X38">
        <v>0</v>
      </c>
      <c r="Y38">
        <v>0</v>
      </c>
      <c r="Z38">
        <v>7.46</v>
      </c>
      <c r="AA38">
        <v>21.63</v>
      </c>
    </row>
    <row r="39" spans="7:27">
      <c r="G39" t="s">
        <v>81</v>
      </c>
      <c r="H39" s="115">
        <v>0</v>
      </c>
      <c r="I39" s="88">
        <v>0</v>
      </c>
      <c r="J39" s="88">
        <v>26.65</v>
      </c>
      <c r="K39" s="88">
        <v>18.649999999999999</v>
      </c>
      <c r="L39" s="88">
        <v>0</v>
      </c>
      <c r="M39" s="116">
        <v>8.08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53.38</v>
      </c>
      <c r="W39">
        <v>0</v>
      </c>
      <c r="X39">
        <v>0</v>
      </c>
      <c r="Y39">
        <v>18.649999999999999</v>
      </c>
      <c r="Z39">
        <v>8.08</v>
      </c>
      <c r="AA39">
        <v>26.65</v>
      </c>
    </row>
    <row r="40" spans="7:27">
      <c r="G40" t="s">
        <v>82</v>
      </c>
      <c r="H40" s="115">
        <v>0</v>
      </c>
      <c r="I40" s="88">
        <v>0</v>
      </c>
      <c r="J40" s="88">
        <v>56.07</v>
      </c>
      <c r="K40" s="88">
        <v>16.82</v>
      </c>
      <c r="L40" s="88">
        <v>0</v>
      </c>
      <c r="M40" s="116">
        <v>7.09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79.98</v>
      </c>
      <c r="W40">
        <v>0</v>
      </c>
      <c r="X40">
        <v>0</v>
      </c>
      <c r="Y40">
        <v>16.82</v>
      </c>
      <c r="Z40">
        <v>7.09</v>
      </c>
      <c r="AA40">
        <v>56.07</v>
      </c>
    </row>
    <row r="41" spans="7:27">
      <c r="G41" t="s">
        <v>83</v>
      </c>
      <c r="H41" s="115">
        <v>0</v>
      </c>
      <c r="I41" s="88">
        <v>0</v>
      </c>
      <c r="J41" s="88">
        <v>77.88</v>
      </c>
      <c r="K41" s="88">
        <v>18.18</v>
      </c>
      <c r="L41" s="88">
        <v>0</v>
      </c>
      <c r="M41" s="116">
        <v>7.02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103.08</v>
      </c>
      <c r="W41">
        <v>0</v>
      </c>
      <c r="X41">
        <v>0</v>
      </c>
      <c r="Y41">
        <v>18.18</v>
      </c>
      <c r="Z41">
        <v>7.02</v>
      </c>
      <c r="AA41">
        <v>77.88</v>
      </c>
    </row>
    <row r="42" spans="7:27">
      <c r="G42" t="s">
        <v>84</v>
      </c>
      <c r="H42" s="115">
        <v>0</v>
      </c>
      <c r="I42" s="88">
        <v>0</v>
      </c>
      <c r="J42" s="88">
        <v>104.87</v>
      </c>
      <c r="K42" s="88">
        <v>25.41</v>
      </c>
      <c r="L42" s="88">
        <v>0</v>
      </c>
      <c r="M42" s="116">
        <v>8.8800000000000008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139.16</v>
      </c>
      <c r="W42">
        <v>0</v>
      </c>
      <c r="X42">
        <v>0</v>
      </c>
      <c r="Y42">
        <v>25.41</v>
      </c>
      <c r="Z42">
        <v>8.8800000000000008</v>
      </c>
      <c r="AA42">
        <v>104.87</v>
      </c>
    </row>
    <row r="43" spans="7:27">
      <c r="G43" t="s">
        <v>85</v>
      </c>
      <c r="H43" s="115">
        <v>0</v>
      </c>
      <c r="I43" s="88">
        <v>0</v>
      </c>
      <c r="J43" s="88">
        <v>122.59</v>
      </c>
      <c r="K43" s="88">
        <v>26.64</v>
      </c>
      <c r="L43" s="88">
        <v>0</v>
      </c>
      <c r="M43" s="116">
        <v>8.11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157.34</v>
      </c>
      <c r="W43">
        <v>0</v>
      </c>
      <c r="X43">
        <v>0</v>
      </c>
      <c r="Y43">
        <v>26.64</v>
      </c>
      <c r="Z43">
        <v>8.11</v>
      </c>
      <c r="AA43">
        <v>122.59</v>
      </c>
    </row>
    <row r="44" spans="7:27">
      <c r="G44" t="s">
        <v>86</v>
      </c>
      <c r="H44" s="115">
        <v>0</v>
      </c>
      <c r="I44" s="88">
        <v>0</v>
      </c>
      <c r="J44" s="88">
        <v>134.81</v>
      </c>
      <c r="K44" s="88">
        <v>0</v>
      </c>
      <c r="L44" s="88">
        <v>0</v>
      </c>
      <c r="M44" s="116">
        <v>7.08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141.88999999999999</v>
      </c>
      <c r="W44">
        <v>0</v>
      </c>
      <c r="X44">
        <v>0</v>
      </c>
      <c r="Y44">
        <v>0</v>
      </c>
      <c r="Z44">
        <v>7.08</v>
      </c>
      <c r="AA44">
        <v>134.81</v>
      </c>
    </row>
    <row r="45" spans="7:27">
      <c r="G45" t="s">
        <v>87</v>
      </c>
      <c r="H45" s="115">
        <v>89.87</v>
      </c>
      <c r="I45" s="88">
        <v>0</v>
      </c>
      <c r="J45" s="88">
        <v>125.25</v>
      </c>
      <c r="K45" s="88">
        <v>0</v>
      </c>
      <c r="L45" s="88">
        <v>0</v>
      </c>
      <c r="M45" s="116">
        <v>6.79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221.91</v>
      </c>
      <c r="W45">
        <v>89.87</v>
      </c>
      <c r="X45">
        <v>0</v>
      </c>
      <c r="Y45">
        <v>0</v>
      </c>
      <c r="Z45">
        <v>6.79</v>
      </c>
      <c r="AA45">
        <v>125.25</v>
      </c>
    </row>
    <row r="46" spans="7:27">
      <c r="G46" t="s">
        <v>88</v>
      </c>
      <c r="H46" s="115">
        <v>135.77000000000001</v>
      </c>
      <c r="I46" s="88">
        <v>0</v>
      </c>
      <c r="J46" s="88">
        <v>121.42</v>
      </c>
      <c r="K46" s="88">
        <v>0</v>
      </c>
      <c r="L46" s="88">
        <v>0</v>
      </c>
      <c r="M46" s="116">
        <v>6.5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263.69</v>
      </c>
      <c r="W46">
        <v>135.77000000000001</v>
      </c>
      <c r="X46">
        <v>0</v>
      </c>
      <c r="Y46">
        <v>0</v>
      </c>
      <c r="Z46">
        <v>6.5</v>
      </c>
      <c r="AA46">
        <v>121.42</v>
      </c>
    </row>
    <row r="47" spans="7:27">
      <c r="G47" t="s">
        <v>89</v>
      </c>
      <c r="H47" s="115">
        <v>168.75</v>
      </c>
      <c r="I47" s="88">
        <v>0</v>
      </c>
      <c r="J47" s="88">
        <v>120.47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289.22000000000003</v>
      </c>
      <c r="W47">
        <v>168.75</v>
      </c>
      <c r="X47">
        <v>0</v>
      </c>
      <c r="Y47">
        <v>0</v>
      </c>
      <c r="Z47">
        <v>0</v>
      </c>
      <c r="AA47">
        <v>120.47</v>
      </c>
    </row>
    <row r="48" spans="7:27">
      <c r="G48" t="s">
        <v>90</v>
      </c>
      <c r="H48" s="115">
        <v>337.79</v>
      </c>
      <c r="I48" s="88">
        <v>0</v>
      </c>
      <c r="J48" s="88">
        <v>110.91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448.7</v>
      </c>
      <c r="W48">
        <v>337.79</v>
      </c>
      <c r="X48">
        <v>0</v>
      </c>
      <c r="Y48">
        <v>0</v>
      </c>
      <c r="Z48">
        <v>0</v>
      </c>
      <c r="AA48">
        <v>110.91</v>
      </c>
    </row>
    <row r="49" spans="7:27">
      <c r="G49" t="s">
        <v>91</v>
      </c>
      <c r="H49" s="115">
        <v>292.95</v>
      </c>
      <c r="I49" s="88">
        <v>0</v>
      </c>
      <c r="J49" s="88">
        <v>98.48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391.43</v>
      </c>
      <c r="W49">
        <v>292.95</v>
      </c>
      <c r="X49">
        <v>0</v>
      </c>
      <c r="Y49">
        <v>0</v>
      </c>
      <c r="Z49">
        <v>0</v>
      </c>
      <c r="AA49">
        <v>98.48</v>
      </c>
    </row>
    <row r="50" spans="7:27">
      <c r="G50" t="s">
        <v>92</v>
      </c>
      <c r="H50" s="115">
        <v>286.35000000000002</v>
      </c>
      <c r="I50" s="88">
        <v>0</v>
      </c>
      <c r="J50" s="88">
        <v>78.400000000000006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364.75</v>
      </c>
      <c r="W50">
        <v>286.35000000000002</v>
      </c>
      <c r="X50">
        <v>0</v>
      </c>
      <c r="Y50">
        <v>0</v>
      </c>
      <c r="Z50">
        <v>0</v>
      </c>
      <c r="AA50">
        <v>78.400000000000006</v>
      </c>
    </row>
    <row r="51" spans="7:27">
      <c r="G51" t="s">
        <v>93</v>
      </c>
      <c r="H51" s="115">
        <v>211.59</v>
      </c>
      <c r="I51" s="88">
        <v>0</v>
      </c>
      <c r="J51" s="88">
        <v>60.23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271.82</v>
      </c>
      <c r="W51">
        <v>211.59</v>
      </c>
      <c r="X51">
        <v>0</v>
      </c>
      <c r="Y51">
        <v>0</v>
      </c>
      <c r="Z51">
        <v>0</v>
      </c>
      <c r="AA51">
        <v>60.23</v>
      </c>
    </row>
    <row r="52" spans="7:27">
      <c r="G52" t="s">
        <v>94</v>
      </c>
      <c r="H52" s="115">
        <v>113.48</v>
      </c>
      <c r="I52" s="88">
        <v>0</v>
      </c>
      <c r="J52" s="88">
        <v>35.380000000000003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148.86000000000001</v>
      </c>
      <c r="W52">
        <v>113.48</v>
      </c>
      <c r="X52">
        <v>0</v>
      </c>
      <c r="Y52">
        <v>0</v>
      </c>
      <c r="Z52">
        <v>0</v>
      </c>
      <c r="AA52">
        <v>35.380000000000003</v>
      </c>
    </row>
    <row r="53" spans="7:27">
      <c r="G53" t="s">
        <v>95</v>
      </c>
      <c r="H53" s="115">
        <v>250.5</v>
      </c>
      <c r="I53" s="88">
        <v>0</v>
      </c>
      <c r="J53" s="88">
        <v>14.34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264.83999999999997</v>
      </c>
      <c r="W53">
        <v>250.5</v>
      </c>
      <c r="X53">
        <v>0</v>
      </c>
      <c r="Y53">
        <v>0</v>
      </c>
      <c r="Z53">
        <v>0</v>
      </c>
      <c r="AA53">
        <v>14.34</v>
      </c>
    </row>
    <row r="54" spans="7:27">
      <c r="G54" t="s">
        <v>96</v>
      </c>
      <c r="H54" s="115">
        <v>209.39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209.39</v>
      </c>
      <c r="W54">
        <v>209.39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</v>
      </c>
      <c r="P59" s="88">
        <v>0</v>
      </c>
      <c r="Q59" s="88">
        <v>0</v>
      </c>
      <c r="R59" s="88">
        <v>0</v>
      </c>
      <c r="S59" s="116">
        <v>0</v>
      </c>
      <c r="U59" s="115">
        <v>-3</v>
      </c>
      <c r="V59" s="116">
        <v>0</v>
      </c>
      <c r="W59">
        <v>0</v>
      </c>
      <c r="X59">
        <v>-3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-33</v>
      </c>
      <c r="P60" s="88">
        <v>0</v>
      </c>
      <c r="Q60" s="88">
        <v>0</v>
      </c>
      <c r="R60" s="88">
        <v>0</v>
      </c>
      <c r="S60" s="116">
        <v>0</v>
      </c>
      <c r="U60" s="115">
        <v>-33</v>
      </c>
      <c r="V60" s="116">
        <v>0</v>
      </c>
      <c r="W60">
        <v>0</v>
      </c>
      <c r="X60">
        <v>-33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-28</v>
      </c>
      <c r="P61" s="88">
        <v>0</v>
      </c>
      <c r="Q61" s="88">
        <v>0</v>
      </c>
      <c r="R61" s="88">
        <v>0</v>
      </c>
      <c r="S61" s="116">
        <v>0</v>
      </c>
      <c r="U61" s="115">
        <v>-28</v>
      </c>
      <c r="V61" s="116">
        <v>0</v>
      </c>
      <c r="W61">
        <v>0</v>
      </c>
      <c r="X61">
        <v>-28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-1.9</v>
      </c>
      <c r="P62" s="88">
        <v>0</v>
      </c>
      <c r="Q62" s="88">
        <v>0</v>
      </c>
      <c r="R62" s="88">
        <v>0</v>
      </c>
      <c r="S62" s="116">
        <v>0</v>
      </c>
      <c r="U62" s="115">
        <v>-1.9</v>
      </c>
      <c r="V62" s="116">
        <v>0</v>
      </c>
      <c r="W62">
        <v>0</v>
      </c>
      <c r="X62">
        <v>-1.9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-68</v>
      </c>
      <c r="P63" s="88">
        <v>0</v>
      </c>
      <c r="Q63" s="88">
        <v>0</v>
      </c>
      <c r="R63" s="88">
        <v>0</v>
      </c>
      <c r="S63" s="116">
        <v>0</v>
      </c>
      <c r="U63" s="115">
        <v>-68</v>
      </c>
      <c r="V63" s="116">
        <v>0</v>
      </c>
      <c r="W63">
        <v>0</v>
      </c>
      <c r="X63">
        <v>-68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-69.989999999999995</v>
      </c>
      <c r="P64" s="88">
        <v>0</v>
      </c>
      <c r="Q64" s="88">
        <v>0</v>
      </c>
      <c r="R64" s="88">
        <v>0</v>
      </c>
      <c r="S64" s="116">
        <v>0</v>
      </c>
      <c r="U64" s="115">
        <v>-69.989999999999995</v>
      </c>
      <c r="V64" s="116">
        <v>0</v>
      </c>
      <c r="W64">
        <v>0</v>
      </c>
      <c r="X64">
        <v>-69.989999999999995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-90</v>
      </c>
      <c r="P65" s="88">
        <v>-110</v>
      </c>
      <c r="Q65" s="88">
        <v>0</v>
      </c>
      <c r="R65" s="88">
        <v>0</v>
      </c>
      <c r="S65" s="116">
        <v>0</v>
      </c>
      <c r="U65" s="115">
        <v>-200</v>
      </c>
      <c r="V65" s="116">
        <v>0</v>
      </c>
      <c r="W65">
        <v>0</v>
      </c>
      <c r="X65">
        <v>-90</v>
      </c>
      <c r="Y65">
        <v>0</v>
      </c>
      <c r="Z65">
        <v>0</v>
      </c>
      <c r="AA65">
        <v>-110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9.56</v>
      </c>
      <c r="N66" s="115">
        <v>0</v>
      </c>
      <c r="O66" s="88">
        <v>-10</v>
      </c>
      <c r="P66" s="88">
        <v>-51</v>
      </c>
      <c r="Q66" s="88">
        <v>0</v>
      </c>
      <c r="R66" s="88">
        <v>0</v>
      </c>
      <c r="S66" s="116">
        <v>0</v>
      </c>
      <c r="U66" s="115">
        <v>-61</v>
      </c>
      <c r="V66" s="116">
        <v>9.56</v>
      </c>
      <c r="W66">
        <v>0</v>
      </c>
      <c r="X66">
        <v>-10</v>
      </c>
      <c r="Y66">
        <v>0</v>
      </c>
      <c r="Z66">
        <v>9.56</v>
      </c>
      <c r="AA66">
        <v>-51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9.56</v>
      </c>
      <c r="N67" s="115">
        <v>0</v>
      </c>
      <c r="O67" s="88">
        <v>0</v>
      </c>
      <c r="P67" s="88">
        <v>-13</v>
      </c>
      <c r="Q67" s="88">
        <v>0</v>
      </c>
      <c r="R67" s="88">
        <v>0</v>
      </c>
      <c r="S67" s="116">
        <v>0</v>
      </c>
      <c r="U67" s="115">
        <v>-13</v>
      </c>
      <c r="V67" s="116">
        <v>9.56</v>
      </c>
      <c r="W67">
        <v>0</v>
      </c>
      <c r="X67">
        <v>0</v>
      </c>
      <c r="Y67">
        <v>0</v>
      </c>
      <c r="Z67">
        <v>9.56</v>
      </c>
      <c r="AA67">
        <v>-13</v>
      </c>
    </row>
    <row r="68" spans="7:27">
      <c r="G68" t="s">
        <v>110</v>
      </c>
      <c r="H68" s="115">
        <v>47.81</v>
      </c>
      <c r="I68" s="88">
        <v>0</v>
      </c>
      <c r="J68" s="88">
        <v>0</v>
      </c>
      <c r="K68" s="88">
        <v>0</v>
      </c>
      <c r="L68" s="88">
        <v>0</v>
      </c>
      <c r="M68" s="116">
        <v>9.56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57.37</v>
      </c>
      <c r="W68">
        <v>47.81</v>
      </c>
      <c r="X68">
        <v>0</v>
      </c>
      <c r="Y68">
        <v>0</v>
      </c>
      <c r="Z68">
        <v>9.56</v>
      </c>
      <c r="AA68">
        <v>0</v>
      </c>
    </row>
    <row r="69" spans="7:27">
      <c r="G69" t="s">
        <v>111</v>
      </c>
      <c r="H69" s="115">
        <v>112.82</v>
      </c>
      <c r="I69" s="88">
        <v>0</v>
      </c>
      <c r="J69" s="88">
        <v>0</v>
      </c>
      <c r="K69" s="88">
        <v>0</v>
      </c>
      <c r="L69" s="88">
        <v>0</v>
      </c>
      <c r="M69" s="116">
        <v>9.3699999999999992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122.19</v>
      </c>
      <c r="W69">
        <v>112.82</v>
      </c>
      <c r="X69">
        <v>0</v>
      </c>
      <c r="Y69">
        <v>0</v>
      </c>
      <c r="Z69">
        <v>9.3699999999999992</v>
      </c>
      <c r="AA69">
        <v>0</v>
      </c>
    </row>
    <row r="70" spans="7:27">
      <c r="G70" t="s">
        <v>112</v>
      </c>
      <c r="H70" s="115">
        <v>213.21</v>
      </c>
      <c r="I70" s="88">
        <v>0</v>
      </c>
      <c r="J70" s="88">
        <v>0</v>
      </c>
      <c r="K70" s="88">
        <v>0</v>
      </c>
      <c r="L70" s="88">
        <v>0</v>
      </c>
      <c r="M70" s="116">
        <v>9.4700000000000006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222.68</v>
      </c>
      <c r="W70">
        <v>213.21</v>
      </c>
      <c r="X70">
        <v>0</v>
      </c>
      <c r="Y70">
        <v>0</v>
      </c>
      <c r="Z70">
        <v>9.4700000000000006</v>
      </c>
      <c r="AA70">
        <v>0</v>
      </c>
    </row>
    <row r="71" spans="7:27">
      <c r="G71" t="s">
        <v>113</v>
      </c>
      <c r="H71" s="115">
        <v>275.36</v>
      </c>
      <c r="I71" s="88">
        <v>0</v>
      </c>
      <c r="J71" s="88">
        <v>0</v>
      </c>
      <c r="K71" s="88">
        <v>0</v>
      </c>
      <c r="L71" s="88">
        <v>0</v>
      </c>
      <c r="M71" s="116">
        <v>9.56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284.92</v>
      </c>
      <c r="W71">
        <v>275.36</v>
      </c>
      <c r="X71">
        <v>0</v>
      </c>
      <c r="Y71">
        <v>0</v>
      </c>
      <c r="Z71">
        <v>9.56</v>
      </c>
      <c r="AA71">
        <v>0</v>
      </c>
    </row>
    <row r="72" spans="7:27">
      <c r="G72" t="s">
        <v>114</v>
      </c>
      <c r="H72" s="115">
        <v>261.97000000000003</v>
      </c>
      <c r="I72" s="88">
        <v>0</v>
      </c>
      <c r="J72" s="88">
        <v>0</v>
      </c>
      <c r="K72" s="88">
        <v>0</v>
      </c>
      <c r="L72" s="88">
        <v>0</v>
      </c>
      <c r="M72" s="116">
        <v>9.56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271.52999999999997</v>
      </c>
      <c r="W72">
        <v>261.97000000000003</v>
      </c>
      <c r="X72">
        <v>0</v>
      </c>
      <c r="Y72">
        <v>0</v>
      </c>
      <c r="Z72">
        <v>9.56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9.56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9.56</v>
      </c>
      <c r="W73">
        <v>0</v>
      </c>
      <c r="X73">
        <v>0</v>
      </c>
      <c r="Y73">
        <v>0</v>
      </c>
      <c r="Z73">
        <v>9.56</v>
      </c>
      <c r="AA73">
        <v>-20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9.56</v>
      </c>
      <c r="W74">
        <v>0</v>
      </c>
      <c r="X74">
        <v>0</v>
      </c>
      <c r="Y74">
        <v>0</v>
      </c>
      <c r="Z74">
        <v>9.56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10.039999999999999</v>
      </c>
      <c r="L75" s="88">
        <v>0</v>
      </c>
      <c r="M75" s="116">
        <v>9.56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19.600000000000001</v>
      </c>
      <c r="W75">
        <v>0</v>
      </c>
      <c r="X75">
        <v>0</v>
      </c>
      <c r="Y75">
        <v>10.039999999999999</v>
      </c>
      <c r="Z75">
        <v>9.56</v>
      </c>
      <c r="AA75">
        <v>0</v>
      </c>
    </row>
    <row r="76" spans="7:27">
      <c r="G76" t="s">
        <v>118</v>
      </c>
      <c r="H76" s="115">
        <v>23.93</v>
      </c>
      <c r="I76" s="88">
        <v>0</v>
      </c>
      <c r="J76" s="88">
        <v>8.25</v>
      </c>
      <c r="K76" s="88">
        <v>8.5</v>
      </c>
      <c r="L76" s="88">
        <v>0</v>
      </c>
      <c r="M76" s="116">
        <v>7.09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47.77</v>
      </c>
      <c r="W76">
        <v>23.93</v>
      </c>
      <c r="X76">
        <v>0</v>
      </c>
      <c r="Y76">
        <v>8.5</v>
      </c>
      <c r="Z76">
        <v>7.09</v>
      </c>
      <c r="AA76">
        <v>8.25</v>
      </c>
    </row>
    <row r="77" spans="7:27">
      <c r="G77" t="s">
        <v>119</v>
      </c>
      <c r="H77" s="115">
        <v>2.61</v>
      </c>
      <c r="I77" s="88">
        <v>0</v>
      </c>
      <c r="J77" s="88">
        <v>19.18</v>
      </c>
      <c r="K77" s="88">
        <v>8.89</v>
      </c>
      <c r="L77" s="88">
        <v>0</v>
      </c>
      <c r="M77" s="116">
        <v>8.7200000000000006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39.4</v>
      </c>
      <c r="W77">
        <v>2.61</v>
      </c>
      <c r="X77">
        <v>0</v>
      </c>
      <c r="Y77">
        <v>8.89</v>
      </c>
      <c r="Z77">
        <v>8.7200000000000006</v>
      </c>
      <c r="AA77">
        <v>19.18</v>
      </c>
    </row>
    <row r="78" spans="7:27">
      <c r="G78" t="s">
        <v>120</v>
      </c>
      <c r="H78" s="115">
        <v>18.170000000000002</v>
      </c>
      <c r="I78" s="88">
        <v>0</v>
      </c>
      <c r="J78" s="88">
        <v>30.6</v>
      </c>
      <c r="K78" s="88">
        <v>9.75</v>
      </c>
      <c r="L78" s="88">
        <v>0</v>
      </c>
      <c r="M78" s="116">
        <v>8.6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67.12</v>
      </c>
      <c r="W78">
        <v>18.170000000000002</v>
      </c>
      <c r="X78">
        <v>0</v>
      </c>
      <c r="Y78">
        <v>9.75</v>
      </c>
      <c r="Z78">
        <v>8.6</v>
      </c>
      <c r="AA78">
        <v>30.6</v>
      </c>
    </row>
    <row r="79" spans="7:27">
      <c r="G79" t="s">
        <v>121</v>
      </c>
      <c r="H79" s="115">
        <v>0</v>
      </c>
      <c r="I79" s="88">
        <v>0</v>
      </c>
      <c r="J79" s="88">
        <v>43.98</v>
      </c>
      <c r="K79" s="88">
        <v>0</v>
      </c>
      <c r="L79" s="88">
        <v>0</v>
      </c>
      <c r="M79" s="116">
        <v>8.0299999999999994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52.01</v>
      </c>
      <c r="W79">
        <v>0</v>
      </c>
      <c r="X79">
        <v>0</v>
      </c>
      <c r="Y79">
        <v>0</v>
      </c>
      <c r="Z79">
        <v>8.0299999999999994</v>
      </c>
      <c r="AA79">
        <v>43.98</v>
      </c>
    </row>
    <row r="80" spans="7:27">
      <c r="G80" t="s">
        <v>122</v>
      </c>
      <c r="H80" s="115">
        <v>0</v>
      </c>
      <c r="I80" s="88">
        <v>0</v>
      </c>
      <c r="J80" s="88">
        <v>44.94</v>
      </c>
      <c r="K80" s="88">
        <v>0</v>
      </c>
      <c r="L80" s="88">
        <v>0</v>
      </c>
      <c r="M80" s="116">
        <v>9.56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54.5</v>
      </c>
      <c r="W80">
        <v>0</v>
      </c>
      <c r="X80">
        <v>0</v>
      </c>
      <c r="Y80">
        <v>0</v>
      </c>
      <c r="Z80">
        <v>9.56</v>
      </c>
      <c r="AA80">
        <v>44.94</v>
      </c>
    </row>
    <row r="81" spans="7:27">
      <c r="G81" t="s">
        <v>123</v>
      </c>
      <c r="H81" s="115">
        <v>0</v>
      </c>
      <c r="I81" s="88">
        <v>0</v>
      </c>
      <c r="J81" s="88">
        <v>46.85</v>
      </c>
      <c r="K81" s="88">
        <v>0</v>
      </c>
      <c r="L81" s="88">
        <v>0</v>
      </c>
      <c r="M81" s="116">
        <v>8.8000000000000007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55.65</v>
      </c>
      <c r="W81">
        <v>0</v>
      </c>
      <c r="X81">
        <v>0</v>
      </c>
      <c r="Y81">
        <v>0</v>
      </c>
      <c r="Z81">
        <v>8.8000000000000007</v>
      </c>
      <c r="AA81">
        <v>46.85</v>
      </c>
    </row>
    <row r="82" spans="7:27">
      <c r="G82" t="s">
        <v>124</v>
      </c>
      <c r="H82" s="115">
        <v>0</v>
      </c>
      <c r="I82" s="88">
        <v>0</v>
      </c>
      <c r="J82" s="88">
        <v>38.25</v>
      </c>
      <c r="K82" s="88">
        <v>0</v>
      </c>
      <c r="L82" s="88">
        <v>0</v>
      </c>
      <c r="M82" s="116">
        <v>9.56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47.8</v>
      </c>
      <c r="W82">
        <v>0</v>
      </c>
      <c r="X82">
        <v>0</v>
      </c>
      <c r="Y82">
        <v>0</v>
      </c>
      <c r="Z82">
        <v>9.56</v>
      </c>
      <c r="AA82">
        <v>38.25</v>
      </c>
    </row>
    <row r="83" spans="7:27">
      <c r="G83" t="s">
        <v>125</v>
      </c>
      <c r="H83" s="115">
        <v>147.91</v>
      </c>
      <c r="I83" s="88">
        <v>0</v>
      </c>
      <c r="J83" s="88">
        <v>16.25</v>
      </c>
      <c r="K83" s="88">
        <v>0</v>
      </c>
      <c r="L83" s="88">
        <v>0</v>
      </c>
      <c r="M83" s="116">
        <v>9.56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173.72</v>
      </c>
      <c r="W83">
        <v>147.91</v>
      </c>
      <c r="X83">
        <v>0</v>
      </c>
      <c r="Y83">
        <v>0</v>
      </c>
      <c r="Z83">
        <v>9.56</v>
      </c>
      <c r="AA83">
        <v>16.25</v>
      </c>
    </row>
    <row r="84" spans="7:27">
      <c r="G84" t="s">
        <v>126</v>
      </c>
      <c r="H84" s="115">
        <v>238.93</v>
      </c>
      <c r="I84" s="88">
        <v>0</v>
      </c>
      <c r="J84" s="88">
        <v>0</v>
      </c>
      <c r="K84" s="88">
        <v>0</v>
      </c>
      <c r="L84" s="88">
        <v>0</v>
      </c>
      <c r="M84" s="116">
        <v>9.56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248.49</v>
      </c>
      <c r="W84">
        <v>238.93</v>
      </c>
      <c r="X84">
        <v>0</v>
      </c>
      <c r="Y84">
        <v>0</v>
      </c>
      <c r="Z84">
        <v>9.56</v>
      </c>
      <c r="AA84">
        <v>0</v>
      </c>
    </row>
    <row r="85" spans="7:27">
      <c r="G85" t="s">
        <v>127</v>
      </c>
      <c r="H85" s="115">
        <v>44.27</v>
      </c>
      <c r="I85" s="88">
        <v>0</v>
      </c>
      <c r="J85" s="88">
        <v>0</v>
      </c>
      <c r="K85" s="88">
        <v>0</v>
      </c>
      <c r="L85" s="88">
        <v>0</v>
      </c>
      <c r="M85" s="116">
        <v>6.88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51.15</v>
      </c>
      <c r="W85">
        <v>44.27</v>
      </c>
      <c r="X85">
        <v>0</v>
      </c>
      <c r="Y85">
        <v>0</v>
      </c>
      <c r="Z85">
        <v>6.88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9.56</v>
      </c>
      <c r="W86">
        <v>0</v>
      </c>
      <c r="X86">
        <v>0</v>
      </c>
      <c r="Y86">
        <v>0</v>
      </c>
      <c r="Z86">
        <v>9.56</v>
      </c>
      <c r="AA86">
        <v>0</v>
      </c>
    </row>
    <row r="87" spans="7:27">
      <c r="G87" t="s">
        <v>129</v>
      </c>
      <c r="H87" s="115">
        <v>1.63</v>
      </c>
      <c r="I87" s="88">
        <v>0</v>
      </c>
      <c r="J87" s="88">
        <v>0</v>
      </c>
      <c r="K87" s="88">
        <v>0</v>
      </c>
      <c r="L87" s="88">
        <v>0</v>
      </c>
      <c r="M87" s="116">
        <v>8.2200000000000006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9.85</v>
      </c>
      <c r="W87">
        <v>1.63</v>
      </c>
      <c r="X87">
        <v>0</v>
      </c>
      <c r="Y87">
        <v>0</v>
      </c>
      <c r="Z87">
        <v>8.2200000000000006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8.99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8.99</v>
      </c>
      <c r="W88">
        <v>0</v>
      </c>
      <c r="X88">
        <v>0</v>
      </c>
      <c r="Y88">
        <v>0</v>
      </c>
      <c r="Z88">
        <v>8.99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7.17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7.17</v>
      </c>
      <c r="W89">
        <v>0</v>
      </c>
      <c r="X89">
        <v>0</v>
      </c>
      <c r="Y89">
        <v>0</v>
      </c>
      <c r="Z89">
        <v>7.17</v>
      </c>
      <c r="AA89">
        <v>0</v>
      </c>
    </row>
    <row r="90" spans="7:27">
      <c r="G90" t="s">
        <v>132</v>
      </c>
      <c r="H90" s="115">
        <v>217.03</v>
      </c>
      <c r="I90" s="88">
        <v>0</v>
      </c>
      <c r="J90" s="88">
        <v>0</v>
      </c>
      <c r="K90" s="88">
        <v>0</v>
      </c>
      <c r="L90" s="88">
        <v>0</v>
      </c>
      <c r="M90" s="116">
        <v>6.79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223.82</v>
      </c>
      <c r="W90">
        <v>217.03</v>
      </c>
      <c r="X90">
        <v>0</v>
      </c>
      <c r="Y90">
        <v>0</v>
      </c>
      <c r="Z90">
        <v>6.79</v>
      </c>
      <c r="AA90">
        <v>-50</v>
      </c>
    </row>
    <row r="91" spans="7:27">
      <c r="G91" t="s">
        <v>133</v>
      </c>
      <c r="H91" s="115">
        <v>78.78</v>
      </c>
      <c r="I91" s="88">
        <v>0</v>
      </c>
      <c r="J91" s="88">
        <v>0</v>
      </c>
      <c r="K91" s="88">
        <v>0</v>
      </c>
      <c r="L91" s="88">
        <v>0</v>
      </c>
      <c r="M91" s="116">
        <v>6.79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85.57</v>
      </c>
      <c r="W91">
        <v>78.78</v>
      </c>
      <c r="X91">
        <v>0</v>
      </c>
      <c r="Y91">
        <v>0</v>
      </c>
      <c r="Z91">
        <v>6.79</v>
      </c>
      <c r="AA91">
        <v>0</v>
      </c>
    </row>
    <row r="92" spans="7:27">
      <c r="G92" t="s">
        <v>134</v>
      </c>
      <c r="H92" s="115">
        <v>8.8000000000000007</v>
      </c>
      <c r="I92" s="88">
        <v>0</v>
      </c>
      <c r="J92" s="88">
        <v>0</v>
      </c>
      <c r="K92" s="88">
        <v>0</v>
      </c>
      <c r="L92" s="88">
        <v>0</v>
      </c>
      <c r="M92" s="116">
        <v>8.98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17.78</v>
      </c>
      <c r="W92">
        <v>8.8000000000000007</v>
      </c>
      <c r="X92">
        <v>0</v>
      </c>
      <c r="Y92">
        <v>0</v>
      </c>
      <c r="Z92">
        <v>8.98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9.56</v>
      </c>
      <c r="N93" s="115">
        <v>0</v>
      </c>
      <c r="O93" s="88">
        <v>-73</v>
      </c>
      <c r="P93" s="88">
        <v>0</v>
      </c>
      <c r="Q93" s="88">
        <v>0</v>
      </c>
      <c r="R93" s="88">
        <v>0</v>
      </c>
      <c r="S93" s="116">
        <v>0</v>
      </c>
      <c r="U93" s="115">
        <v>-73</v>
      </c>
      <c r="V93" s="116">
        <v>9.56</v>
      </c>
      <c r="W93">
        <v>0</v>
      </c>
      <c r="X93">
        <v>-73</v>
      </c>
      <c r="Y93">
        <v>0</v>
      </c>
      <c r="Z93">
        <v>9.56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8.89</v>
      </c>
      <c r="N94" s="115">
        <v>0</v>
      </c>
      <c r="O94" s="88">
        <v>-103</v>
      </c>
      <c r="P94" s="88">
        <v>0</v>
      </c>
      <c r="Q94" s="88">
        <v>0</v>
      </c>
      <c r="R94" s="88">
        <v>0</v>
      </c>
      <c r="S94" s="116">
        <v>0</v>
      </c>
      <c r="U94" s="115">
        <v>-103</v>
      </c>
      <c r="V94" s="116">
        <v>8.89</v>
      </c>
      <c r="W94">
        <v>0</v>
      </c>
      <c r="X94">
        <v>-103</v>
      </c>
      <c r="Y94">
        <v>0</v>
      </c>
      <c r="Z94">
        <v>8.89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7.46</v>
      </c>
      <c r="N95" s="115">
        <v>0</v>
      </c>
      <c r="O95" s="88">
        <v>-77</v>
      </c>
      <c r="P95" s="88">
        <v>0</v>
      </c>
      <c r="Q95" s="88">
        <v>0</v>
      </c>
      <c r="R95" s="88">
        <v>0</v>
      </c>
      <c r="S95" s="116">
        <v>0</v>
      </c>
      <c r="U95" s="115">
        <v>-77</v>
      </c>
      <c r="V95" s="116">
        <v>7.46</v>
      </c>
      <c r="W95">
        <v>0</v>
      </c>
      <c r="X95">
        <v>-77</v>
      </c>
      <c r="Y95">
        <v>0</v>
      </c>
      <c r="Z95">
        <v>7.46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4.68</v>
      </c>
      <c r="N96" s="115">
        <v>0</v>
      </c>
      <c r="O96" s="88">
        <v>-137</v>
      </c>
      <c r="P96" s="88">
        <v>0</v>
      </c>
      <c r="Q96" s="88">
        <v>0</v>
      </c>
      <c r="R96" s="88">
        <v>0</v>
      </c>
      <c r="S96" s="116">
        <v>0</v>
      </c>
      <c r="U96" s="115">
        <v>-137</v>
      </c>
      <c r="V96" s="116">
        <v>4.68</v>
      </c>
      <c r="W96">
        <v>0</v>
      </c>
      <c r="X96">
        <v>-137</v>
      </c>
      <c r="Y96">
        <v>0</v>
      </c>
      <c r="Z96">
        <v>4.68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3.06</v>
      </c>
      <c r="N97" s="115">
        <v>0</v>
      </c>
      <c r="O97" s="88">
        <v>-162</v>
      </c>
      <c r="P97" s="88">
        <v>0</v>
      </c>
      <c r="Q97" s="88">
        <v>0</v>
      </c>
      <c r="R97" s="88">
        <v>0</v>
      </c>
      <c r="S97" s="116">
        <v>0</v>
      </c>
      <c r="U97" s="115">
        <v>-162</v>
      </c>
      <c r="V97" s="116">
        <v>3.06</v>
      </c>
      <c r="W97">
        <v>0</v>
      </c>
      <c r="X97">
        <v>-162</v>
      </c>
      <c r="Y97">
        <v>0</v>
      </c>
      <c r="Z97">
        <v>3.06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2.96</v>
      </c>
      <c r="N98" s="115">
        <v>0</v>
      </c>
      <c r="O98" s="88">
        <v>-166</v>
      </c>
      <c r="P98" s="88">
        <v>0</v>
      </c>
      <c r="Q98" s="88">
        <v>0</v>
      </c>
      <c r="R98" s="88">
        <v>0</v>
      </c>
      <c r="S98" s="116">
        <v>0</v>
      </c>
      <c r="U98" s="115">
        <v>-166</v>
      </c>
      <c r="V98" s="116">
        <v>2.96</v>
      </c>
      <c r="W98">
        <v>0</v>
      </c>
      <c r="X98">
        <v>-166</v>
      </c>
      <c r="Y98">
        <v>0</v>
      </c>
      <c r="Z98">
        <v>2.96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1.09633</v>
      </c>
      <c r="I99" s="111">
        <f t="shared" ref="I99:BQ99" si="1">SUM(I3:I98)/4000</f>
        <v>0</v>
      </c>
      <c r="J99" s="111">
        <f t="shared" si="1"/>
        <v>0.40401750000000003</v>
      </c>
      <c r="K99" s="111">
        <f t="shared" si="1"/>
        <v>3.5720000000000002E-2</v>
      </c>
      <c r="L99" s="111">
        <f t="shared" si="1"/>
        <v>0</v>
      </c>
      <c r="M99" s="111">
        <f t="shared" si="1"/>
        <v>0.11829750000000003</v>
      </c>
      <c r="N99" s="110">
        <f t="shared" si="1"/>
        <v>-0.23275000000000001</v>
      </c>
      <c r="O99" s="111">
        <f t="shared" si="1"/>
        <v>-1.8482224999999999</v>
      </c>
      <c r="P99" s="111">
        <f t="shared" si="1"/>
        <v>-0.60099999999999998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-2.6819724999999996</v>
      </c>
      <c r="V99" s="112">
        <f t="shared" si="1"/>
        <v>1.6543625000000006</v>
      </c>
      <c r="W99">
        <f t="shared" si="1"/>
        <v>0.86358000000000013</v>
      </c>
      <c r="X99">
        <f t="shared" si="1"/>
        <v>-1.8482224999999999</v>
      </c>
      <c r="Y99">
        <f t="shared" si="1"/>
        <v>3.5720000000000002E-2</v>
      </c>
      <c r="Z99">
        <f t="shared" si="1"/>
        <v>0.11829750000000003</v>
      </c>
      <c r="AA99">
        <f t="shared" si="1"/>
        <v>-0.19698250000000003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150</v>
      </c>
      <c r="X1" t="s">
        <v>504</v>
      </c>
      <c r="Y1" t="s">
        <v>150</v>
      </c>
      <c r="Z1" t="s">
        <v>150</v>
      </c>
      <c r="AA1" t="s">
        <v>150</v>
      </c>
      <c r="AB1" t="s">
        <v>504</v>
      </c>
      <c r="AC1" t="s">
        <v>149</v>
      </c>
      <c r="AD1" t="s">
        <v>497</v>
      </c>
      <c r="AE1" t="s">
        <v>498</v>
      </c>
      <c r="AF1" t="s">
        <v>497</v>
      </c>
      <c r="AG1" t="s">
        <v>149</v>
      </c>
      <c r="AH1" t="s">
        <v>491</v>
      </c>
      <c r="AI1" t="s">
        <v>494</v>
      </c>
      <c r="AJ1" t="s">
        <v>497</v>
      </c>
      <c r="AK1" t="s">
        <v>150</v>
      </c>
      <c r="AL1" t="s">
        <v>497</v>
      </c>
      <c r="AM1" t="s">
        <v>489</v>
      </c>
      <c r="AN1" t="s">
        <v>497</v>
      </c>
      <c r="AO1" t="s">
        <v>150</v>
      </c>
      <c r="AP1" t="s">
        <v>496</v>
      </c>
      <c r="AQ1" t="s">
        <v>497</v>
      </c>
      <c r="AR1" t="s">
        <v>495</v>
      </c>
      <c r="AS1" t="s">
        <v>149</v>
      </c>
      <c r="AT1" t="s">
        <v>497</v>
      </c>
      <c r="AU1" t="s">
        <v>490</v>
      </c>
      <c r="AV1" t="s">
        <v>488</v>
      </c>
      <c r="AW1" t="s">
        <v>497</v>
      </c>
      <c r="AX1" t="s">
        <v>492</v>
      </c>
      <c r="AY1" t="s">
        <v>497</v>
      </c>
      <c r="AZ1" t="s">
        <v>150</v>
      </c>
      <c r="BA1" t="s">
        <v>493</v>
      </c>
      <c r="BB1" t="s">
        <v>503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44944</v>
      </c>
      <c r="W2" s="30" t="s">
        <v>501</v>
      </c>
      <c r="X2" t="s">
        <v>150</v>
      </c>
      <c r="Y2" t="s">
        <v>501</v>
      </c>
      <c r="Z2" t="s">
        <v>501</v>
      </c>
      <c r="AA2" t="s">
        <v>501</v>
      </c>
      <c r="AB2" t="s">
        <v>149</v>
      </c>
      <c r="AC2" t="s">
        <v>500</v>
      </c>
      <c r="AD2" t="s">
        <v>283</v>
      </c>
      <c r="AE2" t="s">
        <v>149</v>
      </c>
      <c r="AF2" t="s">
        <v>240</v>
      </c>
      <c r="AG2" t="s">
        <v>500</v>
      </c>
      <c r="AH2" t="s">
        <v>150</v>
      </c>
      <c r="AI2" t="s">
        <v>149</v>
      </c>
      <c r="AJ2" t="s">
        <v>282</v>
      </c>
      <c r="AK2" t="s">
        <v>500</v>
      </c>
      <c r="AL2" t="s">
        <v>269</v>
      </c>
      <c r="AM2" t="s">
        <v>153</v>
      </c>
      <c r="AN2" t="s">
        <v>232</v>
      </c>
      <c r="AO2" t="s">
        <v>500</v>
      </c>
      <c r="AP2" t="s">
        <v>149</v>
      </c>
      <c r="AQ2" t="s">
        <v>270</v>
      </c>
      <c r="AR2" t="s">
        <v>149</v>
      </c>
      <c r="AS2" t="s">
        <v>499</v>
      </c>
      <c r="AT2" t="s">
        <v>237</v>
      </c>
      <c r="AU2" t="s">
        <v>149</v>
      </c>
      <c r="AV2" t="s">
        <v>149</v>
      </c>
      <c r="AW2" t="s">
        <v>268</v>
      </c>
      <c r="AX2" t="s">
        <v>149</v>
      </c>
      <c r="AY2" t="s">
        <v>281</v>
      </c>
      <c r="AZ2" t="s">
        <v>502</v>
      </c>
      <c r="BA2" t="s">
        <v>149</v>
      </c>
      <c r="BB2" t="s">
        <v>405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2.5900000000000003</v>
      </c>
      <c r="K3" s="95">
        <v>0</v>
      </c>
      <c r="L3" s="95">
        <v>0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60</v>
      </c>
      <c r="X3">
        <v>0</v>
      </c>
      <c r="Y3">
        <v>40</v>
      </c>
      <c r="Z3">
        <v>20</v>
      </c>
      <c r="AA3">
        <v>10</v>
      </c>
      <c r="AB3">
        <v>0</v>
      </c>
      <c r="AC3">
        <v>0</v>
      </c>
      <c r="AD3">
        <v>0.24</v>
      </c>
      <c r="AE3">
        <v>0</v>
      </c>
      <c r="AF3">
        <v>0.35</v>
      </c>
      <c r="AG3">
        <v>51.25</v>
      </c>
      <c r="AH3">
        <v>0</v>
      </c>
      <c r="AI3">
        <v>0</v>
      </c>
      <c r="AJ3">
        <v>0.63</v>
      </c>
      <c r="AK3">
        <v>0</v>
      </c>
      <c r="AL3">
        <v>0.27</v>
      </c>
      <c r="AM3">
        <v>2.2000000000000002</v>
      </c>
      <c r="AN3">
        <v>0.37</v>
      </c>
      <c r="AO3">
        <v>17.18</v>
      </c>
      <c r="AP3">
        <v>0</v>
      </c>
      <c r="AQ3">
        <v>0.43</v>
      </c>
      <c r="AR3">
        <v>0</v>
      </c>
      <c r="AS3">
        <v>0</v>
      </c>
      <c r="AT3">
        <v>0.39</v>
      </c>
      <c r="AU3">
        <v>0</v>
      </c>
      <c r="AV3">
        <v>0</v>
      </c>
      <c r="AW3">
        <v>0.6</v>
      </c>
      <c r="AX3">
        <v>0</v>
      </c>
      <c r="AY3">
        <v>0.36</v>
      </c>
      <c r="AZ3">
        <v>50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2.5900000000000003</v>
      </c>
      <c r="K4" s="88">
        <v>0</v>
      </c>
      <c r="L4" s="88">
        <v>0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60</v>
      </c>
      <c r="X4">
        <v>0</v>
      </c>
      <c r="Y4">
        <v>40</v>
      </c>
      <c r="Z4">
        <v>20</v>
      </c>
      <c r="AA4">
        <v>10</v>
      </c>
      <c r="AB4">
        <v>0</v>
      </c>
      <c r="AC4">
        <v>0</v>
      </c>
      <c r="AD4">
        <v>0.24</v>
      </c>
      <c r="AE4">
        <v>0</v>
      </c>
      <c r="AF4">
        <v>0.35</v>
      </c>
      <c r="AG4">
        <v>51.25</v>
      </c>
      <c r="AH4">
        <v>0</v>
      </c>
      <c r="AI4">
        <v>0</v>
      </c>
      <c r="AJ4">
        <v>0.63</v>
      </c>
      <c r="AK4">
        <v>0</v>
      </c>
      <c r="AL4">
        <v>0.27</v>
      </c>
      <c r="AM4">
        <v>2.2000000000000002</v>
      </c>
      <c r="AN4">
        <v>0.37</v>
      </c>
      <c r="AO4">
        <v>17.18</v>
      </c>
      <c r="AP4">
        <v>0</v>
      </c>
      <c r="AQ4">
        <v>0.43</v>
      </c>
      <c r="AR4">
        <v>0</v>
      </c>
      <c r="AS4">
        <v>0</v>
      </c>
      <c r="AT4">
        <v>0.39</v>
      </c>
      <c r="AU4">
        <v>0</v>
      </c>
      <c r="AV4">
        <v>0</v>
      </c>
      <c r="AW4">
        <v>0.6</v>
      </c>
      <c r="AX4">
        <v>0</v>
      </c>
      <c r="AY4">
        <v>0.36</v>
      </c>
      <c r="AZ4">
        <v>50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2.5900000000000003</v>
      </c>
      <c r="K5" s="88">
        <v>0</v>
      </c>
      <c r="L5" s="88">
        <v>0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60</v>
      </c>
      <c r="X5">
        <v>0</v>
      </c>
      <c r="Y5">
        <v>40</v>
      </c>
      <c r="Z5">
        <v>20</v>
      </c>
      <c r="AA5">
        <v>10</v>
      </c>
      <c r="AB5">
        <v>0</v>
      </c>
      <c r="AC5">
        <v>0</v>
      </c>
      <c r="AD5">
        <v>0.24</v>
      </c>
      <c r="AE5">
        <v>0</v>
      </c>
      <c r="AF5">
        <v>0.35</v>
      </c>
      <c r="AG5">
        <v>51.25</v>
      </c>
      <c r="AH5">
        <v>0</v>
      </c>
      <c r="AI5">
        <v>0</v>
      </c>
      <c r="AJ5">
        <v>0.63</v>
      </c>
      <c r="AK5">
        <v>0</v>
      </c>
      <c r="AL5">
        <v>0.27</v>
      </c>
      <c r="AM5">
        <v>2.2000000000000002</v>
      </c>
      <c r="AN5">
        <v>0.37</v>
      </c>
      <c r="AO5">
        <v>17.18</v>
      </c>
      <c r="AP5">
        <v>0</v>
      </c>
      <c r="AQ5">
        <v>0.43</v>
      </c>
      <c r="AR5">
        <v>0</v>
      </c>
      <c r="AS5">
        <v>0</v>
      </c>
      <c r="AT5">
        <v>0.39</v>
      </c>
      <c r="AU5">
        <v>0</v>
      </c>
      <c r="AV5">
        <v>0</v>
      </c>
      <c r="AW5">
        <v>0.6</v>
      </c>
      <c r="AX5">
        <v>0</v>
      </c>
      <c r="AY5">
        <v>0.36</v>
      </c>
      <c r="AZ5">
        <v>50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2.5900000000000003</v>
      </c>
      <c r="K6" s="88">
        <v>0</v>
      </c>
      <c r="L6" s="88">
        <v>0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60</v>
      </c>
      <c r="X6">
        <v>0</v>
      </c>
      <c r="Y6">
        <v>40</v>
      </c>
      <c r="Z6">
        <v>20</v>
      </c>
      <c r="AA6">
        <v>10</v>
      </c>
      <c r="AB6">
        <v>0</v>
      </c>
      <c r="AC6">
        <v>0</v>
      </c>
      <c r="AD6">
        <v>0.24</v>
      </c>
      <c r="AE6">
        <v>0</v>
      </c>
      <c r="AF6">
        <v>0.35</v>
      </c>
      <c r="AG6">
        <v>51.25</v>
      </c>
      <c r="AH6">
        <v>0</v>
      </c>
      <c r="AI6">
        <v>0</v>
      </c>
      <c r="AJ6">
        <v>0.63</v>
      </c>
      <c r="AK6">
        <v>0</v>
      </c>
      <c r="AL6">
        <v>0.27</v>
      </c>
      <c r="AM6">
        <v>2.2000000000000002</v>
      </c>
      <c r="AN6">
        <v>0.37</v>
      </c>
      <c r="AO6">
        <v>17.18</v>
      </c>
      <c r="AP6">
        <v>0</v>
      </c>
      <c r="AQ6">
        <v>0.43</v>
      </c>
      <c r="AR6">
        <v>0</v>
      </c>
      <c r="AS6">
        <v>0</v>
      </c>
      <c r="AT6">
        <v>0.39</v>
      </c>
      <c r="AU6">
        <v>0</v>
      </c>
      <c r="AV6">
        <v>0</v>
      </c>
      <c r="AW6">
        <v>0.6</v>
      </c>
      <c r="AX6">
        <v>0</v>
      </c>
      <c r="AY6">
        <v>0.36</v>
      </c>
      <c r="AZ6">
        <v>50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2.5900000000000003</v>
      </c>
      <c r="K7" s="88">
        <v>0</v>
      </c>
      <c r="L7" s="88">
        <v>0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60</v>
      </c>
      <c r="X7">
        <v>0</v>
      </c>
      <c r="Y7">
        <v>40</v>
      </c>
      <c r="Z7">
        <v>20</v>
      </c>
      <c r="AA7">
        <v>10</v>
      </c>
      <c r="AB7">
        <v>0</v>
      </c>
      <c r="AC7">
        <v>0</v>
      </c>
      <c r="AD7">
        <v>0.24</v>
      </c>
      <c r="AE7">
        <v>0</v>
      </c>
      <c r="AF7">
        <v>0.35</v>
      </c>
      <c r="AG7">
        <v>51.25</v>
      </c>
      <c r="AH7">
        <v>0</v>
      </c>
      <c r="AI7">
        <v>0</v>
      </c>
      <c r="AJ7">
        <v>0.63</v>
      </c>
      <c r="AK7">
        <v>0</v>
      </c>
      <c r="AL7">
        <v>0.27</v>
      </c>
      <c r="AM7">
        <v>2.2000000000000002</v>
      </c>
      <c r="AN7">
        <v>0.37</v>
      </c>
      <c r="AO7">
        <v>17.18</v>
      </c>
      <c r="AP7">
        <v>0</v>
      </c>
      <c r="AQ7">
        <v>0.43</v>
      </c>
      <c r="AR7">
        <v>0</v>
      </c>
      <c r="AS7">
        <v>0</v>
      </c>
      <c r="AT7">
        <v>0.39</v>
      </c>
      <c r="AU7">
        <v>0</v>
      </c>
      <c r="AV7">
        <v>0</v>
      </c>
      <c r="AW7">
        <v>0.6</v>
      </c>
      <c r="AX7">
        <v>0</v>
      </c>
      <c r="AY7">
        <v>0.36</v>
      </c>
      <c r="AZ7">
        <v>50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2.5900000000000003</v>
      </c>
      <c r="K8" s="88">
        <v>0</v>
      </c>
      <c r="L8" s="88">
        <v>0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60</v>
      </c>
      <c r="X8">
        <v>0</v>
      </c>
      <c r="Y8">
        <v>40</v>
      </c>
      <c r="Z8">
        <v>20</v>
      </c>
      <c r="AA8">
        <v>10</v>
      </c>
      <c r="AB8">
        <v>0</v>
      </c>
      <c r="AC8">
        <v>0</v>
      </c>
      <c r="AD8">
        <v>0.24</v>
      </c>
      <c r="AE8">
        <v>0</v>
      </c>
      <c r="AF8">
        <v>0.35</v>
      </c>
      <c r="AG8">
        <v>51.25</v>
      </c>
      <c r="AH8">
        <v>0</v>
      </c>
      <c r="AI8">
        <v>0</v>
      </c>
      <c r="AJ8">
        <v>0.63</v>
      </c>
      <c r="AK8">
        <v>0</v>
      </c>
      <c r="AL8">
        <v>0.27</v>
      </c>
      <c r="AM8">
        <v>2.2000000000000002</v>
      </c>
      <c r="AN8">
        <v>0.37</v>
      </c>
      <c r="AO8">
        <v>17.18</v>
      </c>
      <c r="AP8">
        <v>0</v>
      </c>
      <c r="AQ8">
        <v>0.43</v>
      </c>
      <c r="AR8">
        <v>0</v>
      </c>
      <c r="AS8">
        <v>0</v>
      </c>
      <c r="AT8">
        <v>0.39</v>
      </c>
      <c r="AU8">
        <v>0</v>
      </c>
      <c r="AV8">
        <v>0</v>
      </c>
      <c r="AW8">
        <v>0.6</v>
      </c>
      <c r="AX8">
        <v>0</v>
      </c>
      <c r="AY8">
        <v>0.36</v>
      </c>
      <c r="AZ8">
        <v>50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2.5900000000000003</v>
      </c>
      <c r="K9" s="88">
        <v>0</v>
      </c>
      <c r="L9" s="88">
        <v>0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60</v>
      </c>
      <c r="X9">
        <v>0</v>
      </c>
      <c r="Y9">
        <v>40</v>
      </c>
      <c r="Z9">
        <v>20</v>
      </c>
      <c r="AA9">
        <v>10</v>
      </c>
      <c r="AB9">
        <v>0</v>
      </c>
      <c r="AC9">
        <v>0</v>
      </c>
      <c r="AD9">
        <v>0.24</v>
      </c>
      <c r="AE9">
        <v>0</v>
      </c>
      <c r="AF9">
        <v>0.35</v>
      </c>
      <c r="AG9">
        <v>51.25</v>
      </c>
      <c r="AH9">
        <v>0</v>
      </c>
      <c r="AI9">
        <v>0</v>
      </c>
      <c r="AJ9">
        <v>0.63</v>
      </c>
      <c r="AK9">
        <v>0</v>
      </c>
      <c r="AL9">
        <v>0.27</v>
      </c>
      <c r="AM9">
        <v>2.2000000000000002</v>
      </c>
      <c r="AN9">
        <v>0.37</v>
      </c>
      <c r="AO9">
        <v>17.18</v>
      </c>
      <c r="AP9">
        <v>0</v>
      </c>
      <c r="AQ9">
        <v>0.43</v>
      </c>
      <c r="AR9">
        <v>0</v>
      </c>
      <c r="AS9">
        <v>0</v>
      </c>
      <c r="AT9">
        <v>0.39</v>
      </c>
      <c r="AU9">
        <v>0</v>
      </c>
      <c r="AV9">
        <v>0</v>
      </c>
      <c r="AW9">
        <v>0.6</v>
      </c>
      <c r="AX9">
        <v>0</v>
      </c>
      <c r="AY9">
        <v>0.36</v>
      </c>
      <c r="AZ9">
        <v>50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2.5900000000000003</v>
      </c>
      <c r="K10" s="88">
        <v>0</v>
      </c>
      <c r="L10" s="88">
        <v>0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60</v>
      </c>
      <c r="X10">
        <v>0</v>
      </c>
      <c r="Y10">
        <v>40</v>
      </c>
      <c r="Z10">
        <v>20</v>
      </c>
      <c r="AA10">
        <v>10</v>
      </c>
      <c r="AB10">
        <v>0</v>
      </c>
      <c r="AC10">
        <v>0</v>
      </c>
      <c r="AD10">
        <v>0.24</v>
      </c>
      <c r="AE10">
        <v>0</v>
      </c>
      <c r="AF10">
        <v>0.35</v>
      </c>
      <c r="AG10">
        <v>51.25</v>
      </c>
      <c r="AH10">
        <v>0</v>
      </c>
      <c r="AI10">
        <v>0</v>
      </c>
      <c r="AJ10">
        <v>0.63</v>
      </c>
      <c r="AK10">
        <v>0</v>
      </c>
      <c r="AL10">
        <v>0.27</v>
      </c>
      <c r="AM10">
        <v>2.2000000000000002</v>
      </c>
      <c r="AN10">
        <v>0.37</v>
      </c>
      <c r="AO10">
        <v>17.18</v>
      </c>
      <c r="AP10">
        <v>0</v>
      </c>
      <c r="AQ10">
        <v>0.43</v>
      </c>
      <c r="AR10">
        <v>0</v>
      </c>
      <c r="AS10">
        <v>0</v>
      </c>
      <c r="AT10">
        <v>0.39</v>
      </c>
      <c r="AU10">
        <v>0</v>
      </c>
      <c r="AV10">
        <v>0</v>
      </c>
      <c r="AW10">
        <v>0.6</v>
      </c>
      <c r="AX10">
        <v>0</v>
      </c>
      <c r="AY10">
        <v>0.36</v>
      </c>
      <c r="AZ10">
        <v>50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2.5900000000000003</v>
      </c>
      <c r="K11" s="88">
        <v>0</v>
      </c>
      <c r="L11" s="88">
        <v>0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60</v>
      </c>
      <c r="X11">
        <v>0</v>
      </c>
      <c r="Y11">
        <v>40</v>
      </c>
      <c r="Z11">
        <v>20</v>
      </c>
      <c r="AA11">
        <v>10</v>
      </c>
      <c r="AB11">
        <v>0</v>
      </c>
      <c r="AC11">
        <v>0</v>
      </c>
      <c r="AD11">
        <v>0.24</v>
      </c>
      <c r="AE11">
        <v>0</v>
      </c>
      <c r="AF11">
        <v>0.35</v>
      </c>
      <c r="AG11">
        <v>51.25</v>
      </c>
      <c r="AH11">
        <v>0</v>
      </c>
      <c r="AI11">
        <v>0</v>
      </c>
      <c r="AJ11">
        <v>0.63</v>
      </c>
      <c r="AK11">
        <v>0</v>
      </c>
      <c r="AL11">
        <v>0.27</v>
      </c>
      <c r="AM11">
        <v>2.2000000000000002</v>
      </c>
      <c r="AN11">
        <v>0.37</v>
      </c>
      <c r="AO11">
        <v>17.18</v>
      </c>
      <c r="AP11">
        <v>0</v>
      </c>
      <c r="AQ11">
        <v>0.43</v>
      </c>
      <c r="AR11">
        <v>0</v>
      </c>
      <c r="AS11">
        <v>0</v>
      </c>
      <c r="AT11">
        <v>0.39</v>
      </c>
      <c r="AU11">
        <v>0</v>
      </c>
      <c r="AV11">
        <v>0</v>
      </c>
      <c r="AW11">
        <v>0.6</v>
      </c>
      <c r="AX11">
        <v>0</v>
      </c>
      <c r="AY11">
        <v>0.36</v>
      </c>
      <c r="AZ11">
        <v>50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2.5900000000000003</v>
      </c>
      <c r="K12" s="88">
        <v>0</v>
      </c>
      <c r="L12" s="88">
        <v>0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60</v>
      </c>
      <c r="X12">
        <v>0</v>
      </c>
      <c r="Y12">
        <v>40</v>
      </c>
      <c r="Z12">
        <v>20</v>
      </c>
      <c r="AA12">
        <v>10</v>
      </c>
      <c r="AB12">
        <v>0</v>
      </c>
      <c r="AC12">
        <v>0</v>
      </c>
      <c r="AD12">
        <v>0.24</v>
      </c>
      <c r="AE12">
        <v>0</v>
      </c>
      <c r="AF12">
        <v>0.35</v>
      </c>
      <c r="AG12">
        <v>51.25</v>
      </c>
      <c r="AH12">
        <v>0</v>
      </c>
      <c r="AI12">
        <v>0</v>
      </c>
      <c r="AJ12">
        <v>0.63</v>
      </c>
      <c r="AK12">
        <v>0</v>
      </c>
      <c r="AL12">
        <v>0.27</v>
      </c>
      <c r="AM12">
        <v>2.2000000000000002</v>
      </c>
      <c r="AN12">
        <v>0.37</v>
      </c>
      <c r="AO12">
        <v>17.18</v>
      </c>
      <c r="AP12">
        <v>0</v>
      </c>
      <c r="AQ12">
        <v>0.43</v>
      </c>
      <c r="AR12">
        <v>0</v>
      </c>
      <c r="AS12">
        <v>0</v>
      </c>
      <c r="AT12">
        <v>0.39</v>
      </c>
      <c r="AU12">
        <v>0</v>
      </c>
      <c r="AV12">
        <v>0</v>
      </c>
      <c r="AW12">
        <v>0.6</v>
      </c>
      <c r="AX12">
        <v>0</v>
      </c>
      <c r="AY12">
        <v>0.36</v>
      </c>
      <c r="AZ12">
        <v>50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2.88</v>
      </c>
      <c r="I13" s="88">
        <v>0.37</v>
      </c>
      <c r="J13" s="88">
        <v>2.5900000000000003</v>
      </c>
      <c r="K13" s="88">
        <v>0</v>
      </c>
      <c r="L13" s="88">
        <v>0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60</v>
      </c>
      <c r="X13">
        <v>0</v>
      </c>
      <c r="Y13">
        <v>40</v>
      </c>
      <c r="Z13">
        <v>20</v>
      </c>
      <c r="AA13">
        <v>10</v>
      </c>
      <c r="AB13">
        <v>0</v>
      </c>
      <c r="AC13">
        <v>0</v>
      </c>
      <c r="AD13">
        <v>0.24</v>
      </c>
      <c r="AE13">
        <v>0</v>
      </c>
      <c r="AF13">
        <v>0.35</v>
      </c>
      <c r="AG13">
        <v>51.25</v>
      </c>
      <c r="AH13">
        <v>0</v>
      </c>
      <c r="AI13">
        <v>0</v>
      </c>
      <c r="AJ13">
        <v>0.63</v>
      </c>
      <c r="AK13">
        <v>0</v>
      </c>
      <c r="AL13">
        <v>0.27</v>
      </c>
      <c r="AM13">
        <v>2.2000000000000002</v>
      </c>
      <c r="AN13">
        <v>0.37</v>
      </c>
      <c r="AO13">
        <v>17.18</v>
      </c>
      <c r="AP13">
        <v>0</v>
      </c>
      <c r="AQ13">
        <v>0.43</v>
      </c>
      <c r="AR13">
        <v>0</v>
      </c>
      <c r="AS13">
        <v>0</v>
      </c>
      <c r="AT13">
        <v>0.39</v>
      </c>
      <c r="AU13">
        <v>0</v>
      </c>
      <c r="AV13">
        <v>0</v>
      </c>
      <c r="AW13">
        <v>0.6</v>
      </c>
      <c r="AX13">
        <v>0</v>
      </c>
      <c r="AY13">
        <v>0.36</v>
      </c>
      <c r="AZ13">
        <v>50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2.88</v>
      </c>
      <c r="I14" s="88">
        <v>0.37</v>
      </c>
      <c r="J14" s="88">
        <v>2.5900000000000003</v>
      </c>
      <c r="K14" s="88">
        <v>0</v>
      </c>
      <c r="L14" s="88">
        <v>0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60</v>
      </c>
      <c r="X14">
        <v>0</v>
      </c>
      <c r="Y14">
        <v>40</v>
      </c>
      <c r="Z14">
        <v>20</v>
      </c>
      <c r="AA14">
        <v>10</v>
      </c>
      <c r="AB14">
        <v>0</v>
      </c>
      <c r="AC14">
        <v>0</v>
      </c>
      <c r="AD14">
        <v>0.24</v>
      </c>
      <c r="AE14">
        <v>0</v>
      </c>
      <c r="AF14">
        <v>0.35</v>
      </c>
      <c r="AG14">
        <v>51.25</v>
      </c>
      <c r="AH14">
        <v>0</v>
      </c>
      <c r="AI14">
        <v>0</v>
      </c>
      <c r="AJ14">
        <v>0.63</v>
      </c>
      <c r="AK14">
        <v>0</v>
      </c>
      <c r="AL14">
        <v>0.27</v>
      </c>
      <c r="AM14">
        <v>2.2000000000000002</v>
      </c>
      <c r="AN14">
        <v>0.37</v>
      </c>
      <c r="AO14">
        <v>17.18</v>
      </c>
      <c r="AP14">
        <v>0</v>
      </c>
      <c r="AQ14">
        <v>0.43</v>
      </c>
      <c r="AR14">
        <v>0</v>
      </c>
      <c r="AS14">
        <v>0</v>
      </c>
      <c r="AT14">
        <v>0.39</v>
      </c>
      <c r="AU14">
        <v>0</v>
      </c>
      <c r="AV14">
        <v>0</v>
      </c>
      <c r="AW14">
        <v>0.6</v>
      </c>
      <c r="AX14">
        <v>0</v>
      </c>
      <c r="AY14">
        <v>0.36</v>
      </c>
      <c r="AZ14">
        <v>50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2.88</v>
      </c>
      <c r="I15" s="88">
        <v>0.37</v>
      </c>
      <c r="J15" s="88">
        <v>2.5900000000000003</v>
      </c>
      <c r="K15" s="88">
        <v>0</v>
      </c>
      <c r="L15" s="88">
        <v>0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60</v>
      </c>
      <c r="X15">
        <v>0</v>
      </c>
      <c r="Y15">
        <v>40</v>
      </c>
      <c r="Z15">
        <v>20</v>
      </c>
      <c r="AA15">
        <v>10</v>
      </c>
      <c r="AB15">
        <v>0</v>
      </c>
      <c r="AC15">
        <v>0</v>
      </c>
      <c r="AD15">
        <v>0.24</v>
      </c>
      <c r="AE15">
        <v>0</v>
      </c>
      <c r="AF15">
        <v>0.35</v>
      </c>
      <c r="AG15">
        <v>51.25</v>
      </c>
      <c r="AH15">
        <v>0</v>
      </c>
      <c r="AI15">
        <v>0</v>
      </c>
      <c r="AJ15">
        <v>0.63</v>
      </c>
      <c r="AK15">
        <v>0</v>
      </c>
      <c r="AL15">
        <v>0.27</v>
      </c>
      <c r="AM15">
        <v>2.2000000000000002</v>
      </c>
      <c r="AN15">
        <v>0.37</v>
      </c>
      <c r="AO15">
        <v>17.18</v>
      </c>
      <c r="AP15">
        <v>0</v>
      </c>
      <c r="AQ15">
        <v>0.43</v>
      </c>
      <c r="AR15">
        <v>0</v>
      </c>
      <c r="AS15">
        <v>0</v>
      </c>
      <c r="AT15">
        <v>0.39</v>
      </c>
      <c r="AU15">
        <v>0</v>
      </c>
      <c r="AV15">
        <v>0</v>
      </c>
      <c r="AW15">
        <v>0.6</v>
      </c>
      <c r="AX15">
        <v>0</v>
      </c>
      <c r="AY15">
        <v>0.36</v>
      </c>
      <c r="AZ15">
        <v>50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2.88</v>
      </c>
      <c r="I16" s="88">
        <v>0.37</v>
      </c>
      <c r="J16" s="88">
        <v>2.5900000000000003</v>
      </c>
      <c r="K16" s="88">
        <v>0</v>
      </c>
      <c r="L16" s="88">
        <v>0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60</v>
      </c>
      <c r="X16">
        <v>0</v>
      </c>
      <c r="Y16">
        <v>40</v>
      </c>
      <c r="Z16">
        <v>20</v>
      </c>
      <c r="AA16">
        <v>10</v>
      </c>
      <c r="AB16">
        <v>0</v>
      </c>
      <c r="AC16">
        <v>0</v>
      </c>
      <c r="AD16">
        <v>0.24</v>
      </c>
      <c r="AE16">
        <v>0</v>
      </c>
      <c r="AF16">
        <v>0.35</v>
      </c>
      <c r="AG16">
        <v>51.25</v>
      </c>
      <c r="AH16">
        <v>0</v>
      </c>
      <c r="AI16">
        <v>0</v>
      </c>
      <c r="AJ16">
        <v>0.63</v>
      </c>
      <c r="AK16">
        <v>0</v>
      </c>
      <c r="AL16">
        <v>0.27</v>
      </c>
      <c r="AM16">
        <v>2.2000000000000002</v>
      </c>
      <c r="AN16">
        <v>0.37</v>
      </c>
      <c r="AO16">
        <v>17.18</v>
      </c>
      <c r="AP16">
        <v>0</v>
      </c>
      <c r="AQ16">
        <v>0.43</v>
      </c>
      <c r="AR16">
        <v>0</v>
      </c>
      <c r="AS16">
        <v>0</v>
      </c>
      <c r="AT16">
        <v>0.39</v>
      </c>
      <c r="AU16">
        <v>0</v>
      </c>
      <c r="AV16">
        <v>0</v>
      </c>
      <c r="AW16">
        <v>0.6</v>
      </c>
      <c r="AX16">
        <v>0</v>
      </c>
      <c r="AY16">
        <v>0.36</v>
      </c>
      <c r="AZ16">
        <v>50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2.88</v>
      </c>
      <c r="I17" s="88">
        <v>0.37</v>
      </c>
      <c r="J17" s="88">
        <v>2.5900000000000003</v>
      </c>
      <c r="K17" s="88">
        <v>0</v>
      </c>
      <c r="L17" s="88">
        <v>0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60</v>
      </c>
      <c r="X17">
        <v>0</v>
      </c>
      <c r="Y17">
        <v>40</v>
      </c>
      <c r="Z17">
        <v>20</v>
      </c>
      <c r="AA17">
        <v>10</v>
      </c>
      <c r="AB17">
        <v>0</v>
      </c>
      <c r="AC17">
        <v>0</v>
      </c>
      <c r="AD17">
        <v>0.24</v>
      </c>
      <c r="AE17">
        <v>0</v>
      </c>
      <c r="AF17">
        <v>0.35</v>
      </c>
      <c r="AG17">
        <v>51.25</v>
      </c>
      <c r="AH17">
        <v>0</v>
      </c>
      <c r="AI17">
        <v>0</v>
      </c>
      <c r="AJ17">
        <v>0.63</v>
      </c>
      <c r="AK17">
        <v>0</v>
      </c>
      <c r="AL17">
        <v>0.27</v>
      </c>
      <c r="AM17">
        <v>2.2000000000000002</v>
      </c>
      <c r="AN17">
        <v>0.37</v>
      </c>
      <c r="AO17">
        <v>17.18</v>
      </c>
      <c r="AP17">
        <v>0</v>
      </c>
      <c r="AQ17">
        <v>0.43</v>
      </c>
      <c r="AR17">
        <v>0</v>
      </c>
      <c r="AS17">
        <v>0</v>
      </c>
      <c r="AT17">
        <v>0.39</v>
      </c>
      <c r="AU17">
        <v>0</v>
      </c>
      <c r="AV17">
        <v>0</v>
      </c>
      <c r="AW17">
        <v>0.6</v>
      </c>
      <c r="AX17">
        <v>0</v>
      </c>
      <c r="AY17">
        <v>0.36</v>
      </c>
      <c r="AZ17">
        <v>50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2.88</v>
      </c>
      <c r="I18" s="88">
        <v>0.37</v>
      </c>
      <c r="J18" s="88">
        <v>2.5900000000000003</v>
      </c>
      <c r="K18" s="88">
        <v>0</v>
      </c>
      <c r="L18" s="88">
        <v>0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60</v>
      </c>
      <c r="X18">
        <v>0</v>
      </c>
      <c r="Y18">
        <v>40</v>
      </c>
      <c r="Z18">
        <v>20</v>
      </c>
      <c r="AA18">
        <v>10</v>
      </c>
      <c r="AB18">
        <v>0</v>
      </c>
      <c r="AC18">
        <v>0</v>
      </c>
      <c r="AD18">
        <v>0.24</v>
      </c>
      <c r="AE18">
        <v>0</v>
      </c>
      <c r="AF18">
        <v>0.35</v>
      </c>
      <c r="AG18">
        <v>51.25</v>
      </c>
      <c r="AH18">
        <v>0</v>
      </c>
      <c r="AI18">
        <v>0</v>
      </c>
      <c r="AJ18">
        <v>0.63</v>
      </c>
      <c r="AK18">
        <v>0</v>
      </c>
      <c r="AL18">
        <v>0.27</v>
      </c>
      <c r="AM18">
        <v>2.2000000000000002</v>
      </c>
      <c r="AN18">
        <v>0.37</v>
      </c>
      <c r="AO18">
        <v>17.18</v>
      </c>
      <c r="AP18">
        <v>0</v>
      </c>
      <c r="AQ18">
        <v>0.43</v>
      </c>
      <c r="AR18">
        <v>0</v>
      </c>
      <c r="AS18">
        <v>0</v>
      </c>
      <c r="AT18">
        <v>0.39</v>
      </c>
      <c r="AU18">
        <v>0</v>
      </c>
      <c r="AV18">
        <v>0</v>
      </c>
      <c r="AW18">
        <v>0.6</v>
      </c>
      <c r="AX18">
        <v>0</v>
      </c>
      <c r="AY18">
        <v>0.36</v>
      </c>
      <c r="AZ18">
        <v>50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2.88</v>
      </c>
      <c r="I19" s="88">
        <v>0.37</v>
      </c>
      <c r="J19" s="88">
        <v>2.5900000000000003</v>
      </c>
      <c r="K19" s="88">
        <v>0</v>
      </c>
      <c r="L19" s="88">
        <v>0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60</v>
      </c>
      <c r="X19">
        <v>0</v>
      </c>
      <c r="Y19">
        <v>40</v>
      </c>
      <c r="Z19">
        <v>20</v>
      </c>
      <c r="AA19">
        <v>10</v>
      </c>
      <c r="AB19">
        <v>0</v>
      </c>
      <c r="AC19">
        <v>0</v>
      </c>
      <c r="AD19">
        <v>0.24</v>
      </c>
      <c r="AE19">
        <v>0</v>
      </c>
      <c r="AF19">
        <v>0.35</v>
      </c>
      <c r="AG19">
        <v>51.25</v>
      </c>
      <c r="AH19">
        <v>0</v>
      </c>
      <c r="AI19">
        <v>0</v>
      </c>
      <c r="AJ19">
        <v>0.63</v>
      </c>
      <c r="AK19">
        <v>0</v>
      </c>
      <c r="AL19">
        <v>0.27</v>
      </c>
      <c r="AM19">
        <v>2.2000000000000002</v>
      </c>
      <c r="AN19">
        <v>0.37</v>
      </c>
      <c r="AO19">
        <v>17.18</v>
      </c>
      <c r="AP19">
        <v>0</v>
      </c>
      <c r="AQ19">
        <v>0.43</v>
      </c>
      <c r="AR19">
        <v>0</v>
      </c>
      <c r="AS19">
        <v>0</v>
      </c>
      <c r="AT19">
        <v>0.39</v>
      </c>
      <c r="AU19">
        <v>0</v>
      </c>
      <c r="AV19">
        <v>0</v>
      </c>
      <c r="AW19">
        <v>0.6</v>
      </c>
      <c r="AX19">
        <v>0</v>
      </c>
      <c r="AY19">
        <v>0.36</v>
      </c>
      <c r="AZ19">
        <v>50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2.88</v>
      </c>
      <c r="I20" s="88">
        <v>0.37</v>
      </c>
      <c r="J20" s="88">
        <v>2.5900000000000003</v>
      </c>
      <c r="K20" s="88">
        <v>0</v>
      </c>
      <c r="L20" s="88">
        <v>0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60</v>
      </c>
      <c r="X20">
        <v>0</v>
      </c>
      <c r="Y20">
        <v>40</v>
      </c>
      <c r="Z20">
        <v>20</v>
      </c>
      <c r="AA20">
        <v>10</v>
      </c>
      <c r="AB20">
        <v>0</v>
      </c>
      <c r="AC20">
        <v>0</v>
      </c>
      <c r="AD20">
        <v>0.24</v>
      </c>
      <c r="AE20">
        <v>0</v>
      </c>
      <c r="AF20">
        <v>0.35</v>
      </c>
      <c r="AG20">
        <v>51.25</v>
      </c>
      <c r="AH20">
        <v>0</v>
      </c>
      <c r="AI20">
        <v>0</v>
      </c>
      <c r="AJ20">
        <v>0.63</v>
      </c>
      <c r="AK20">
        <v>0</v>
      </c>
      <c r="AL20">
        <v>0.27</v>
      </c>
      <c r="AM20">
        <v>2.2000000000000002</v>
      </c>
      <c r="AN20">
        <v>0.37</v>
      </c>
      <c r="AO20">
        <v>17.18</v>
      </c>
      <c r="AP20">
        <v>0</v>
      </c>
      <c r="AQ20">
        <v>0.43</v>
      </c>
      <c r="AR20">
        <v>0</v>
      </c>
      <c r="AS20">
        <v>0</v>
      </c>
      <c r="AT20">
        <v>0.39</v>
      </c>
      <c r="AU20">
        <v>0</v>
      </c>
      <c r="AV20">
        <v>0</v>
      </c>
      <c r="AW20">
        <v>0.6</v>
      </c>
      <c r="AX20">
        <v>0</v>
      </c>
      <c r="AY20">
        <v>0.36</v>
      </c>
      <c r="AZ20">
        <v>50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2.88</v>
      </c>
      <c r="I21" s="88">
        <v>0.37</v>
      </c>
      <c r="J21" s="88">
        <v>2.5900000000000003</v>
      </c>
      <c r="K21" s="88">
        <v>0</v>
      </c>
      <c r="L21" s="88">
        <v>0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60</v>
      </c>
      <c r="X21">
        <v>0</v>
      </c>
      <c r="Y21">
        <v>40</v>
      </c>
      <c r="Z21">
        <v>20</v>
      </c>
      <c r="AA21">
        <v>10</v>
      </c>
      <c r="AB21">
        <v>0</v>
      </c>
      <c r="AC21">
        <v>0</v>
      </c>
      <c r="AD21">
        <v>0.24</v>
      </c>
      <c r="AE21">
        <v>0</v>
      </c>
      <c r="AF21">
        <v>0.35</v>
      </c>
      <c r="AG21">
        <v>51.25</v>
      </c>
      <c r="AH21">
        <v>0</v>
      </c>
      <c r="AI21">
        <v>0</v>
      </c>
      <c r="AJ21">
        <v>0.63</v>
      </c>
      <c r="AK21">
        <v>0</v>
      </c>
      <c r="AL21">
        <v>0.27</v>
      </c>
      <c r="AM21">
        <v>2.2000000000000002</v>
      </c>
      <c r="AN21">
        <v>0.37</v>
      </c>
      <c r="AO21">
        <v>17.18</v>
      </c>
      <c r="AP21">
        <v>0</v>
      </c>
      <c r="AQ21">
        <v>0.43</v>
      </c>
      <c r="AR21">
        <v>0</v>
      </c>
      <c r="AS21">
        <v>0</v>
      </c>
      <c r="AT21">
        <v>0.39</v>
      </c>
      <c r="AU21">
        <v>0</v>
      </c>
      <c r="AV21">
        <v>0</v>
      </c>
      <c r="AW21">
        <v>0.6</v>
      </c>
      <c r="AX21">
        <v>0</v>
      </c>
      <c r="AY21">
        <v>0.36</v>
      </c>
      <c r="AZ21">
        <v>50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2.88</v>
      </c>
      <c r="I22" s="88">
        <v>0.37</v>
      </c>
      <c r="J22" s="88">
        <v>2.5900000000000003</v>
      </c>
      <c r="K22" s="88">
        <v>0</v>
      </c>
      <c r="L22" s="88">
        <v>0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60</v>
      </c>
      <c r="X22">
        <v>0</v>
      </c>
      <c r="Y22">
        <v>40</v>
      </c>
      <c r="Z22">
        <v>20</v>
      </c>
      <c r="AA22">
        <v>10</v>
      </c>
      <c r="AB22">
        <v>0</v>
      </c>
      <c r="AC22">
        <v>0</v>
      </c>
      <c r="AD22">
        <v>0.24</v>
      </c>
      <c r="AE22">
        <v>0</v>
      </c>
      <c r="AF22">
        <v>0.35</v>
      </c>
      <c r="AG22">
        <v>51.25</v>
      </c>
      <c r="AH22">
        <v>0</v>
      </c>
      <c r="AI22">
        <v>0</v>
      </c>
      <c r="AJ22">
        <v>0.63</v>
      </c>
      <c r="AK22">
        <v>0</v>
      </c>
      <c r="AL22">
        <v>0.27</v>
      </c>
      <c r="AM22">
        <v>2.2000000000000002</v>
      </c>
      <c r="AN22">
        <v>0.37</v>
      </c>
      <c r="AO22">
        <v>17.18</v>
      </c>
      <c r="AP22">
        <v>0</v>
      </c>
      <c r="AQ22">
        <v>0.43</v>
      </c>
      <c r="AR22">
        <v>0</v>
      </c>
      <c r="AS22">
        <v>0</v>
      </c>
      <c r="AT22">
        <v>0.39</v>
      </c>
      <c r="AU22">
        <v>0</v>
      </c>
      <c r="AV22">
        <v>0</v>
      </c>
      <c r="AW22">
        <v>0.6</v>
      </c>
      <c r="AX22">
        <v>0</v>
      </c>
      <c r="AY22">
        <v>0.36</v>
      </c>
      <c r="AZ22">
        <v>50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2.88</v>
      </c>
      <c r="I23" s="88">
        <v>0.37</v>
      </c>
      <c r="J23" s="88">
        <v>2.5900000000000003</v>
      </c>
      <c r="K23" s="88">
        <v>0</v>
      </c>
      <c r="L23" s="88">
        <v>0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60</v>
      </c>
      <c r="X23">
        <v>0</v>
      </c>
      <c r="Y23">
        <v>40</v>
      </c>
      <c r="Z23">
        <v>20</v>
      </c>
      <c r="AA23">
        <v>10</v>
      </c>
      <c r="AB23">
        <v>0</v>
      </c>
      <c r="AC23">
        <v>0</v>
      </c>
      <c r="AD23">
        <v>0.24</v>
      </c>
      <c r="AE23">
        <v>0</v>
      </c>
      <c r="AF23">
        <v>0.35</v>
      </c>
      <c r="AG23">
        <v>51.25</v>
      </c>
      <c r="AH23">
        <v>0</v>
      </c>
      <c r="AI23">
        <v>0</v>
      </c>
      <c r="AJ23">
        <v>0.63</v>
      </c>
      <c r="AK23">
        <v>0</v>
      </c>
      <c r="AL23">
        <v>0.27</v>
      </c>
      <c r="AM23">
        <v>2.2000000000000002</v>
      </c>
      <c r="AN23">
        <v>0.37</v>
      </c>
      <c r="AO23">
        <v>17.18</v>
      </c>
      <c r="AP23">
        <v>0</v>
      </c>
      <c r="AQ23">
        <v>0.43</v>
      </c>
      <c r="AR23">
        <v>0</v>
      </c>
      <c r="AS23">
        <v>0</v>
      </c>
      <c r="AT23">
        <v>0.39</v>
      </c>
      <c r="AU23">
        <v>0</v>
      </c>
      <c r="AV23">
        <v>0</v>
      </c>
      <c r="AW23">
        <v>0.6</v>
      </c>
      <c r="AX23">
        <v>0</v>
      </c>
      <c r="AY23">
        <v>0.36</v>
      </c>
      <c r="AZ23">
        <v>50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2.88</v>
      </c>
      <c r="I24" s="88">
        <v>0.37</v>
      </c>
      <c r="J24" s="88">
        <v>2.5900000000000003</v>
      </c>
      <c r="K24" s="88">
        <v>0</v>
      </c>
      <c r="L24" s="88">
        <v>0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60</v>
      </c>
      <c r="X24">
        <v>0</v>
      </c>
      <c r="Y24">
        <v>40</v>
      </c>
      <c r="Z24">
        <v>20</v>
      </c>
      <c r="AA24">
        <v>10</v>
      </c>
      <c r="AB24">
        <v>0</v>
      </c>
      <c r="AC24">
        <v>0</v>
      </c>
      <c r="AD24">
        <v>0.24</v>
      </c>
      <c r="AE24">
        <v>0</v>
      </c>
      <c r="AF24">
        <v>0.35</v>
      </c>
      <c r="AG24">
        <v>51.25</v>
      </c>
      <c r="AH24">
        <v>0</v>
      </c>
      <c r="AI24">
        <v>0</v>
      </c>
      <c r="AJ24">
        <v>0.63</v>
      </c>
      <c r="AK24">
        <v>0</v>
      </c>
      <c r="AL24">
        <v>0.27</v>
      </c>
      <c r="AM24">
        <v>2.2000000000000002</v>
      </c>
      <c r="AN24">
        <v>0.37</v>
      </c>
      <c r="AO24">
        <v>17.18</v>
      </c>
      <c r="AP24">
        <v>0</v>
      </c>
      <c r="AQ24">
        <v>0.43</v>
      </c>
      <c r="AR24">
        <v>0</v>
      </c>
      <c r="AS24">
        <v>0</v>
      </c>
      <c r="AT24">
        <v>0.39</v>
      </c>
      <c r="AU24">
        <v>0</v>
      </c>
      <c r="AV24">
        <v>0</v>
      </c>
      <c r="AW24">
        <v>0.6</v>
      </c>
      <c r="AX24">
        <v>0</v>
      </c>
      <c r="AY24">
        <v>0.36</v>
      </c>
      <c r="AZ24">
        <v>50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2.88</v>
      </c>
      <c r="I25" s="88">
        <v>0.37</v>
      </c>
      <c r="J25" s="88">
        <v>2.5900000000000003</v>
      </c>
      <c r="K25" s="88">
        <v>0</v>
      </c>
      <c r="L25" s="88">
        <v>0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60</v>
      </c>
      <c r="X25">
        <v>0</v>
      </c>
      <c r="Y25">
        <v>40</v>
      </c>
      <c r="Z25">
        <v>20</v>
      </c>
      <c r="AA25">
        <v>10</v>
      </c>
      <c r="AB25">
        <v>0</v>
      </c>
      <c r="AC25">
        <v>0</v>
      </c>
      <c r="AD25">
        <v>0.24</v>
      </c>
      <c r="AE25">
        <v>0</v>
      </c>
      <c r="AF25">
        <v>0.35</v>
      </c>
      <c r="AG25">
        <v>51.25</v>
      </c>
      <c r="AH25">
        <v>0</v>
      </c>
      <c r="AI25">
        <v>0</v>
      </c>
      <c r="AJ25">
        <v>0.63</v>
      </c>
      <c r="AK25">
        <v>0</v>
      </c>
      <c r="AL25">
        <v>0.27</v>
      </c>
      <c r="AM25">
        <v>2.2000000000000002</v>
      </c>
      <c r="AN25">
        <v>0.37</v>
      </c>
      <c r="AO25">
        <v>17.18</v>
      </c>
      <c r="AP25">
        <v>0</v>
      </c>
      <c r="AQ25">
        <v>0.43</v>
      </c>
      <c r="AR25">
        <v>0</v>
      </c>
      <c r="AS25">
        <v>0</v>
      </c>
      <c r="AT25">
        <v>0.39</v>
      </c>
      <c r="AU25">
        <v>0</v>
      </c>
      <c r="AV25">
        <v>0</v>
      </c>
      <c r="AW25">
        <v>0.6</v>
      </c>
      <c r="AX25">
        <v>0</v>
      </c>
      <c r="AY25">
        <v>0.36</v>
      </c>
      <c r="AZ25">
        <v>50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2.88</v>
      </c>
      <c r="I26" s="88">
        <v>0.37</v>
      </c>
      <c r="J26" s="88">
        <v>2.5900000000000003</v>
      </c>
      <c r="K26" s="88">
        <v>0</v>
      </c>
      <c r="L26" s="88">
        <v>0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60</v>
      </c>
      <c r="X26">
        <v>0</v>
      </c>
      <c r="Y26">
        <v>40</v>
      </c>
      <c r="Z26">
        <v>20</v>
      </c>
      <c r="AA26">
        <v>10</v>
      </c>
      <c r="AB26">
        <v>0</v>
      </c>
      <c r="AC26">
        <v>0</v>
      </c>
      <c r="AD26">
        <v>0.24</v>
      </c>
      <c r="AE26">
        <v>0</v>
      </c>
      <c r="AF26">
        <v>0.35</v>
      </c>
      <c r="AG26">
        <v>51.25</v>
      </c>
      <c r="AH26">
        <v>0</v>
      </c>
      <c r="AI26">
        <v>0</v>
      </c>
      <c r="AJ26">
        <v>0.63</v>
      </c>
      <c r="AK26">
        <v>0</v>
      </c>
      <c r="AL26">
        <v>0.27</v>
      </c>
      <c r="AM26">
        <v>2.2000000000000002</v>
      </c>
      <c r="AN26">
        <v>0.37</v>
      </c>
      <c r="AO26">
        <v>17.18</v>
      </c>
      <c r="AP26">
        <v>0</v>
      </c>
      <c r="AQ26">
        <v>0.43</v>
      </c>
      <c r="AR26">
        <v>0</v>
      </c>
      <c r="AS26">
        <v>0</v>
      </c>
      <c r="AT26">
        <v>0.39</v>
      </c>
      <c r="AU26">
        <v>0</v>
      </c>
      <c r="AV26">
        <v>0</v>
      </c>
      <c r="AW26">
        <v>0.6</v>
      </c>
      <c r="AX26">
        <v>0</v>
      </c>
      <c r="AY26">
        <v>0.36</v>
      </c>
      <c r="AZ26">
        <v>50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42.08</v>
      </c>
      <c r="I27" s="88">
        <v>0.37</v>
      </c>
      <c r="J27" s="88">
        <v>2.5900000000000003</v>
      </c>
      <c r="K27" s="88">
        <v>0</v>
      </c>
      <c r="L27" s="88">
        <v>0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60</v>
      </c>
      <c r="X27">
        <v>0</v>
      </c>
      <c r="Y27">
        <v>40</v>
      </c>
      <c r="Z27">
        <v>20</v>
      </c>
      <c r="AA27">
        <v>10</v>
      </c>
      <c r="AB27">
        <v>0</v>
      </c>
      <c r="AC27">
        <v>222.02</v>
      </c>
      <c r="AD27">
        <v>0.24</v>
      </c>
      <c r="AE27">
        <v>0</v>
      </c>
      <c r="AF27">
        <v>0.35</v>
      </c>
      <c r="AG27">
        <v>51.25</v>
      </c>
      <c r="AH27">
        <v>0</v>
      </c>
      <c r="AI27">
        <v>15.3</v>
      </c>
      <c r="AJ27">
        <v>0.63</v>
      </c>
      <c r="AK27">
        <v>79.290000000000006</v>
      </c>
      <c r="AL27">
        <v>0.27</v>
      </c>
      <c r="AM27">
        <v>2.2000000000000002</v>
      </c>
      <c r="AN27">
        <v>0.37</v>
      </c>
      <c r="AO27">
        <v>17.18</v>
      </c>
      <c r="AP27">
        <v>0</v>
      </c>
      <c r="AQ27">
        <v>0.43</v>
      </c>
      <c r="AR27">
        <v>17.21</v>
      </c>
      <c r="AS27">
        <v>0</v>
      </c>
      <c r="AT27">
        <v>0.39</v>
      </c>
      <c r="AU27">
        <v>0</v>
      </c>
      <c r="AV27">
        <v>0</v>
      </c>
      <c r="AW27">
        <v>0.6</v>
      </c>
      <c r="AX27">
        <v>6.69</v>
      </c>
      <c r="AY27">
        <v>0.36</v>
      </c>
      <c r="AZ27">
        <v>50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42.08</v>
      </c>
      <c r="I28" s="88">
        <v>0.37</v>
      </c>
      <c r="J28" s="88">
        <v>2.5900000000000003</v>
      </c>
      <c r="K28" s="88">
        <v>0</v>
      </c>
      <c r="L28" s="88">
        <v>0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60</v>
      </c>
      <c r="X28">
        <v>0</v>
      </c>
      <c r="Y28">
        <v>40</v>
      </c>
      <c r="Z28">
        <v>20</v>
      </c>
      <c r="AA28">
        <v>10</v>
      </c>
      <c r="AB28">
        <v>0</v>
      </c>
      <c r="AC28">
        <v>222.02</v>
      </c>
      <c r="AD28">
        <v>0.24</v>
      </c>
      <c r="AE28">
        <v>0</v>
      </c>
      <c r="AF28">
        <v>0.35</v>
      </c>
      <c r="AG28">
        <v>51.25</v>
      </c>
      <c r="AH28">
        <v>0</v>
      </c>
      <c r="AI28">
        <v>15.3</v>
      </c>
      <c r="AJ28">
        <v>0.63</v>
      </c>
      <c r="AK28">
        <v>79.290000000000006</v>
      </c>
      <c r="AL28">
        <v>0.27</v>
      </c>
      <c r="AM28">
        <v>2.2000000000000002</v>
      </c>
      <c r="AN28">
        <v>0.37</v>
      </c>
      <c r="AO28">
        <v>17.18</v>
      </c>
      <c r="AP28">
        <v>0</v>
      </c>
      <c r="AQ28">
        <v>0.43</v>
      </c>
      <c r="AR28">
        <v>17.21</v>
      </c>
      <c r="AS28">
        <v>0</v>
      </c>
      <c r="AT28">
        <v>0.39</v>
      </c>
      <c r="AU28">
        <v>0</v>
      </c>
      <c r="AV28">
        <v>0</v>
      </c>
      <c r="AW28">
        <v>0.6</v>
      </c>
      <c r="AX28">
        <v>6.69</v>
      </c>
      <c r="AY28">
        <v>0.36</v>
      </c>
      <c r="AZ28">
        <v>50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42.08</v>
      </c>
      <c r="I29" s="88">
        <v>0.37</v>
      </c>
      <c r="J29" s="88">
        <v>2.5900000000000003</v>
      </c>
      <c r="K29" s="88">
        <v>0</v>
      </c>
      <c r="L29" s="88">
        <v>0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60</v>
      </c>
      <c r="X29">
        <v>0</v>
      </c>
      <c r="Y29">
        <v>40</v>
      </c>
      <c r="Z29">
        <v>20</v>
      </c>
      <c r="AA29">
        <v>10</v>
      </c>
      <c r="AB29">
        <v>0</v>
      </c>
      <c r="AC29">
        <v>222.02</v>
      </c>
      <c r="AD29">
        <v>0.24</v>
      </c>
      <c r="AE29">
        <v>0</v>
      </c>
      <c r="AF29">
        <v>0.35</v>
      </c>
      <c r="AG29">
        <v>51.25</v>
      </c>
      <c r="AH29">
        <v>0</v>
      </c>
      <c r="AI29">
        <v>15.3</v>
      </c>
      <c r="AJ29">
        <v>0.63</v>
      </c>
      <c r="AK29">
        <v>79.290000000000006</v>
      </c>
      <c r="AL29">
        <v>0.27</v>
      </c>
      <c r="AM29">
        <v>2.2000000000000002</v>
      </c>
      <c r="AN29">
        <v>0.37</v>
      </c>
      <c r="AO29">
        <v>17.18</v>
      </c>
      <c r="AP29">
        <v>0</v>
      </c>
      <c r="AQ29">
        <v>0.43</v>
      </c>
      <c r="AR29">
        <v>17.21</v>
      </c>
      <c r="AS29">
        <v>0</v>
      </c>
      <c r="AT29">
        <v>0.39</v>
      </c>
      <c r="AU29">
        <v>0</v>
      </c>
      <c r="AV29">
        <v>0</v>
      </c>
      <c r="AW29">
        <v>0.6</v>
      </c>
      <c r="AX29">
        <v>6.69</v>
      </c>
      <c r="AY29">
        <v>0.36</v>
      </c>
      <c r="AZ29">
        <v>50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42.08</v>
      </c>
      <c r="I30" s="88">
        <v>0.37</v>
      </c>
      <c r="J30" s="88">
        <v>2.5900000000000003</v>
      </c>
      <c r="K30" s="88">
        <v>0</v>
      </c>
      <c r="L30" s="88">
        <v>0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60</v>
      </c>
      <c r="X30">
        <v>0</v>
      </c>
      <c r="Y30">
        <v>40</v>
      </c>
      <c r="Z30">
        <v>20</v>
      </c>
      <c r="AA30">
        <v>10</v>
      </c>
      <c r="AB30">
        <v>0</v>
      </c>
      <c r="AC30">
        <v>222.02</v>
      </c>
      <c r="AD30">
        <v>0.24</v>
      </c>
      <c r="AE30">
        <v>0</v>
      </c>
      <c r="AF30">
        <v>0.35</v>
      </c>
      <c r="AG30">
        <v>51.25</v>
      </c>
      <c r="AH30">
        <v>0</v>
      </c>
      <c r="AI30">
        <v>15.3</v>
      </c>
      <c r="AJ30">
        <v>0.63</v>
      </c>
      <c r="AK30">
        <v>79.290000000000006</v>
      </c>
      <c r="AL30">
        <v>0.27</v>
      </c>
      <c r="AM30">
        <v>2.2000000000000002</v>
      </c>
      <c r="AN30">
        <v>0.37</v>
      </c>
      <c r="AO30">
        <v>17.18</v>
      </c>
      <c r="AP30">
        <v>0</v>
      </c>
      <c r="AQ30">
        <v>0.43</v>
      </c>
      <c r="AR30">
        <v>17.21</v>
      </c>
      <c r="AS30">
        <v>0</v>
      </c>
      <c r="AT30">
        <v>0.39</v>
      </c>
      <c r="AU30">
        <v>0</v>
      </c>
      <c r="AV30">
        <v>0</v>
      </c>
      <c r="AW30">
        <v>0.6</v>
      </c>
      <c r="AX30">
        <v>6.69</v>
      </c>
      <c r="AY30">
        <v>0.36</v>
      </c>
      <c r="AZ30">
        <v>50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329.87000000000006</v>
      </c>
      <c r="I31" s="88">
        <v>9.93</v>
      </c>
      <c r="J31" s="88">
        <v>2.5900000000000003</v>
      </c>
      <c r="K31" s="88">
        <v>0</v>
      </c>
      <c r="L31" s="88">
        <v>0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60</v>
      </c>
      <c r="X31">
        <v>0</v>
      </c>
      <c r="Y31">
        <v>40</v>
      </c>
      <c r="Z31">
        <v>20</v>
      </c>
      <c r="AA31">
        <v>10</v>
      </c>
      <c r="AB31">
        <v>0</v>
      </c>
      <c r="AC31">
        <v>222.02</v>
      </c>
      <c r="AD31">
        <v>0.24</v>
      </c>
      <c r="AE31">
        <v>228.51</v>
      </c>
      <c r="AF31">
        <v>0.35</v>
      </c>
      <c r="AG31">
        <v>51.25</v>
      </c>
      <c r="AH31">
        <v>9.56</v>
      </c>
      <c r="AI31">
        <v>15.3</v>
      </c>
      <c r="AJ31">
        <v>0.63</v>
      </c>
      <c r="AK31">
        <v>79.290000000000006</v>
      </c>
      <c r="AL31">
        <v>0.27</v>
      </c>
      <c r="AM31">
        <v>2.2000000000000002</v>
      </c>
      <c r="AN31">
        <v>0.37</v>
      </c>
      <c r="AO31">
        <v>17.18</v>
      </c>
      <c r="AP31">
        <v>0</v>
      </c>
      <c r="AQ31">
        <v>0.43</v>
      </c>
      <c r="AR31">
        <v>17.21</v>
      </c>
      <c r="AS31">
        <v>0</v>
      </c>
      <c r="AT31">
        <v>0.39</v>
      </c>
      <c r="AU31">
        <v>0</v>
      </c>
      <c r="AV31">
        <v>59.28</v>
      </c>
      <c r="AW31">
        <v>0.6</v>
      </c>
      <c r="AX31">
        <v>6.69</v>
      </c>
      <c r="AY31">
        <v>0.36</v>
      </c>
      <c r="AZ31">
        <v>50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432.61</v>
      </c>
      <c r="I32" s="88">
        <v>43.99</v>
      </c>
      <c r="J32" s="88">
        <v>2.5900000000000003</v>
      </c>
      <c r="K32" s="88">
        <v>0</v>
      </c>
      <c r="L32" s="88">
        <v>0.19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60</v>
      </c>
      <c r="X32">
        <v>0.6</v>
      </c>
      <c r="Y32">
        <v>40</v>
      </c>
      <c r="Z32">
        <v>20</v>
      </c>
      <c r="AA32">
        <v>10</v>
      </c>
      <c r="AB32">
        <v>1.4</v>
      </c>
      <c r="AC32">
        <v>222.02</v>
      </c>
      <c r="AD32">
        <v>0.24</v>
      </c>
      <c r="AE32">
        <v>303.08</v>
      </c>
      <c r="AF32">
        <v>0.35</v>
      </c>
      <c r="AG32">
        <v>51.25</v>
      </c>
      <c r="AH32">
        <v>43.02</v>
      </c>
      <c r="AI32">
        <v>15.3</v>
      </c>
      <c r="AJ32">
        <v>0.63</v>
      </c>
      <c r="AK32">
        <v>79.290000000000006</v>
      </c>
      <c r="AL32">
        <v>0.27</v>
      </c>
      <c r="AM32">
        <v>2.2000000000000002</v>
      </c>
      <c r="AN32">
        <v>0.37</v>
      </c>
      <c r="AO32">
        <v>17.18</v>
      </c>
      <c r="AP32">
        <v>0</v>
      </c>
      <c r="AQ32">
        <v>0.43</v>
      </c>
      <c r="AR32">
        <v>17.21</v>
      </c>
      <c r="AS32">
        <v>0</v>
      </c>
      <c r="AT32">
        <v>0.39</v>
      </c>
      <c r="AU32">
        <v>0</v>
      </c>
      <c r="AV32">
        <v>74.58</v>
      </c>
      <c r="AW32">
        <v>0.6</v>
      </c>
      <c r="AX32">
        <v>6.69</v>
      </c>
      <c r="AY32">
        <v>0.36</v>
      </c>
      <c r="AZ32">
        <v>50</v>
      </c>
      <c r="BA32">
        <v>11.47</v>
      </c>
      <c r="BB32">
        <v>0.19</v>
      </c>
    </row>
    <row r="33" spans="1:54">
      <c r="A33" t="s">
        <v>282</v>
      </c>
      <c r="G33" t="s">
        <v>75</v>
      </c>
      <c r="H33" s="115">
        <v>500.94</v>
      </c>
      <c r="I33" s="88">
        <v>68.500000000000014</v>
      </c>
      <c r="J33" s="88">
        <v>2.5900000000000003</v>
      </c>
      <c r="K33" s="88">
        <v>0</v>
      </c>
      <c r="L33" s="88">
        <v>0.43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60</v>
      </c>
      <c r="X33">
        <v>1.2</v>
      </c>
      <c r="Y33">
        <v>40</v>
      </c>
      <c r="Z33">
        <v>20</v>
      </c>
      <c r="AA33">
        <v>10</v>
      </c>
      <c r="AB33">
        <v>2.8</v>
      </c>
      <c r="AC33">
        <v>222.02</v>
      </c>
      <c r="AD33">
        <v>0.24</v>
      </c>
      <c r="AE33">
        <v>130.99</v>
      </c>
      <c r="AF33">
        <v>0.35</v>
      </c>
      <c r="AG33">
        <v>51.25</v>
      </c>
      <c r="AH33">
        <v>66.930000000000007</v>
      </c>
      <c r="AI33">
        <v>15.3</v>
      </c>
      <c r="AJ33">
        <v>0.63</v>
      </c>
      <c r="AK33">
        <v>79.290000000000006</v>
      </c>
      <c r="AL33">
        <v>0.27</v>
      </c>
      <c r="AM33">
        <v>2.2000000000000002</v>
      </c>
      <c r="AN33">
        <v>0.37</v>
      </c>
      <c r="AO33">
        <v>17.18</v>
      </c>
      <c r="AP33">
        <v>175.92</v>
      </c>
      <c r="AQ33">
        <v>0.43</v>
      </c>
      <c r="AR33">
        <v>17.21</v>
      </c>
      <c r="AS33">
        <v>0</v>
      </c>
      <c r="AT33">
        <v>0.39</v>
      </c>
      <c r="AU33">
        <v>45.89</v>
      </c>
      <c r="AV33">
        <v>74.58</v>
      </c>
      <c r="AW33">
        <v>0.6</v>
      </c>
      <c r="AX33">
        <v>6.69</v>
      </c>
      <c r="AY33">
        <v>0.36</v>
      </c>
      <c r="AZ33">
        <v>50</v>
      </c>
      <c r="BA33">
        <v>28.68</v>
      </c>
      <c r="BB33">
        <v>0.43</v>
      </c>
    </row>
    <row r="34" spans="1:54">
      <c r="A34" t="s">
        <v>283</v>
      </c>
      <c r="G34" t="s">
        <v>76</v>
      </c>
      <c r="H34" s="115">
        <v>551.98</v>
      </c>
      <c r="I34" s="88">
        <v>75.08</v>
      </c>
      <c r="J34" s="88">
        <v>2.5900000000000003</v>
      </c>
      <c r="K34" s="88">
        <v>0</v>
      </c>
      <c r="L34" s="88">
        <v>0.79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60</v>
      </c>
      <c r="X34">
        <v>3</v>
      </c>
      <c r="Y34">
        <v>40</v>
      </c>
      <c r="Z34">
        <v>20</v>
      </c>
      <c r="AA34">
        <v>10</v>
      </c>
      <c r="AB34">
        <v>7</v>
      </c>
      <c r="AC34">
        <v>222.02</v>
      </c>
      <c r="AD34">
        <v>0.24</v>
      </c>
      <c r="AE34">
        <v>177.83</v>
      </c>
      <c r="AF34">
        <v>0.35</v>
      </c>
      <c r="AG34">
        <v>51.25</v>
      </c>
      <c r="AH34">
        <v>71.709999999999994</v>
      </c>
      <c r="AI34">
        <v>15.3</v>
      </c>
      <c r="AJ34">
        <v>0.63</v>
      </c>
      <c r="AK34">
        <v>79.290000000000006</v>
      </c>
      <c r="AL34">
        <v>0.27</v>
      </c>
      <c r="AM34">
        <v>2.2000000000000002</v>
      </c>
      <c r="AN34">
        <v>0.37</v>
      </c>
      <c r="AO34">
        <v>17.18</v>
      </c>
      <c r="AP34">
        <v>175.92</v>
      </c>
      <c r="AQ34">
        <v>0.43</v>
      </c>
      <c r="AR34">
        <v>17.21</v>
      </c>
      <c r="AS34">
        <v>0</v>
      </c>
      <c r="AT34">
        <v>0.39</v>
      </c>
      <c r="AU34">
        <v>45.89</v>
      </c>
      <c r="AV34">
        <v>74.58</v>
      </c>
      <c r="AW34">
        <v>0.6</v>
      </c>
      <c r="AX34">
        <v>6.69</v>
      </c>
      <c r="AY34">
        <v>0.36</v>
      </c>
      <c r="AZ34">
        <v>50</v>
      </c>
      <c r="BA34">
        <v>28.68</v>
      </c>
      <c r="BB34">
        <v>0.79</v>
      </c>
    </row>
    <row r="35" spans="1:54">
      <c r="A35" t="s">
        <v>298</v>
      </c>
      <c r="G35" t="s">
        <v>77</v>
      </c>
      <c r="H35" s="115">
        <v>611.85</v>
      </c>
      <c r="I35" s="88">
        <v>85.949999999999989</v>
      </c>
      <c r="J35" s="88">
        <v>2.54</v>
      </c>
      <c r="K35" s="88">
        <v>0</v>
      </c>
      <c r="L35" s="88">
        <v>1.25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60</v>
      </c>
      <c r="X35">
        <v>9</v>
      </c>
      <c r="Y35">
        <v>40</v>
      </c>
      <c r="Z35">
        <v>20</v>
      </c>
      <c r="AA35">
        <v>10</v>
      </c>
      <c r="AB35">
        <v>21</v>
      </c>
      <c r="AC35">
        <v>222.02</v>
      </c>
      <c r="AD35">
        <v>0.24</v>
      </c>
      <c r="AE35">
        <v>223.73</v>
      </c>
      <c r="AF35">
        <v>0.35</v>
      </c>
      <c r="AG35">
        <v>51.25</v>
      </c>
      <c r="AH35">
        <v>76.489999999999995</v>
      </c>
      <c r="AI35">
        <v>15.3</v>
      </c>
      <c r="AJ35">
        <v>0.63</v>
      </c>
      <c r="AK35">
        <v>79.290000000000006</v>
      </c>
      <c r="AL35">
        <v>0.27</v>
      </c>
      <c r="AM35">
        <v>2.2000000000000002</v>
      </c>
      <c r="AN35">
        <v>0.46</v>
      </c>
      <c r="AO35">
        <v>17.18</v>
      </c>
      <c r="AP35">
        <v>175.92</v>
      </c>
      <c r="AQ35">
        <v>0.43</v>
      </c>
      <c r="AR35">
        <v>17.21</v>
      </c>
      <c r="AS35">
        <v>0</v>
      </c>
      <c r="AT35">
        <v>0.34</v>
      </c>
      <c r="AU35">
        <v>45.89</v>
      </c>
      <c r="AV35">
        <v>74.58</v>
      </c>
      <c r="AW35">
        <v>0.6</v>
      </c>
      <c r="AX35">
        <v>6.69</v>
      </c>
      <c r="AY35">
        <v>0.33</v>
      </c>
      <c r="AZ35">
        <v>50</v>
      </c>
      <c r="BA35">
        <v>28.68</v>
      </c>
      <c r="BB35">
        <v>1.25</v>
      </c>
    </row>
    <row r="36" spans="1:54">
      <c r="A36" t="s">
        <v>331</v>
      </c>
      <c r="G36" t="s">
        <v>78</v>
      </c>
      <c r="H36" s="115">
        <v>658.68000000000006</v>
      </c>
      <c r="I36" s="88">
        <v>90.449999999999989</v>
      </c>
      <c r="J36" s="88">
        <v>2.54</v>
      </c>
      <c r="K36" s="88">
        <v>0</v>
      </c>
      <c r="L36" s="88">
        <v>1.71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60</v>
      </c>
      <c r="X36">
        <v>13.5</v>
      </c>
      <c r="Y36">
        <v>40</v>
      </c>
      <c r="Z36">
        <v>20</v>
      </c>
      <c r="AA36">
        <v>10</v>
      </c>
      <c r="AB36">
        <v>31.5</v>
      </c>
      <c r="AC36">
        <v>222.02</v>
      </c>
      <c r="AD36">
        <v>0.24</v>
      </c>
      <c r="AE36">
        <v>260.06</v>
      </c>
      <c r="AF36">
        <v>0.35</v>
      </c>
      <c r="AG36">
        <v>51.25</v>
      </c>
      <c r="AH36">
        <v>76.489999999999995</v>
      </c>
      <c r="AI36">
        <v>15.3</v>
      </c>
      <c r="AJ36">
        <v>0.63</v>
      </c>
      <c r="AK36">
        <v>79.290000000000006</v>
      </c>
      <c r="AL36">
        <v>0.27</v>
      </c>
      <c r="AM36">
        <v>2.2000000000000002</v>
      </c>
      <c r="AN36">
        <v>0.46</v>
      </c>
      <c r="AO36">
        <v>17.18</v>
      </c>
      <c r="AP36">
        <v>175.92</v>
      </c>
      <c r="AQ36">
        <v>0.43</v>
      </c>
      <c r="AR36">
        <v>17.21</v>
      </c>
      <c r="AS36">
        <v>0</v>
      </c>
      <c r="AT36">
        <v>0.34</v>
      </c>
      <c r="AU36">
        <v>45.89</v>
      </c>
      <c r="AV36">
        <v>74.58</v>
      </c>
      <c r="AW36">
        <v>0.6</v>
      </c>
      <c r="AX36">
        <v>6.69</v>
      </c>
      <c r="AY36">
        <v>0.33</v>
      </c>
      <c r="AZ36">
        <v>50</v>
      </c>
      <c r="BA36">
        <v>28.68</v>
      </c>
      <c r="BB36">
        <v>1.71</v>
      </c>
    </row>
    <row r="37" spans="1:54">
      <c r="A37" t="s">
        <v>332</v>
      </c>
      <c r="G37" t="s">
        <v>79</v>
      </c>
      <c r="H37" s="115">
        <v>710.92000000000007</v>
      </c>
      <c r="I37" s="88">
        <v>106.00999999999999</v>
      </c>
      <c r="J37" s="88">
        <v>2.54</v>
      </c>
      <c r="K37" s="88">
        <v>0</v>
      </c>
      <c r="L37" s="88">
        <v>2.2000000000000002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60</v>
      </c>
      <c r="X37">
        <v>19.5</v>
      </c>
      <c r="Y37">
        <v>40</v>
      </c>
      <c r="Z37">
        <v>20</v>
      </c>
      <c r="AA37">
        <v>10</v>
      </c>
      <c r="AB37">
        <v>45.5</v>
      </c>
      <c r="AC37">
        <v>222.02</v>
      </c>
      <c r="AD37">
        <v>0.24</v>
      </c>
      <c r="AE37">
        <v>298.3</v>
      </c>
      <c r="AF37">
        <v>0.35</v>
      </c>
      <c r="AG37">
        <v>51.25</v>
      </c>
      <c r="AH37">
        <v>86.05</v>
      </c>
      <c r="AI37">
        <v>15.3</v>
      </c>
      <c r="AJ37">
        <v>0.63</v>
      </c>
      <c r="AK37">
        <v>79.290000000000006</v>
      </c>
      <c r="AL37">
        <v>0.27</v>
      </c>
      <c r="AM37">
        <v>2.2000000000000002</v>
      </c>
      <c r="AN37">
        <v>0.46</v>
      </c>
      <c r="AO37">
        <v>17.18</v>
      </c>
      <c r="AP37">
        <v>175.92</v>
      </c>
      <c r="AQ37">
        <v>0.43</v>
      </c>
      <c r="AR37">
        <v>17.21</v>
      </c>
      <c r="AS37">
        <v>0</v>
      </c>
      <c r="AT37">
        <v>0.34</v>
      </c>
      <c r="AU37">
        <v>45.89</v>
      </c>
      <c r="AV37">
        <v>74.58</v>
      </c>
      <c r="AW37">
        <v>0.6</v>
      </c>
      <c r="AX37">
        <v>6.69</v>
      </c>
      <c r="AY37">
        <v>0.33</v>
      </c>
      <c r="AZ37">
        <v>50</v>
      </c>
      <c r="BA37">
        <v>28.68</v>
      </c>
      <c r="BB37">
        <v>2.2000000000000002</v>
      </c>
    </row>
    <row r="38" spans="1:54">
      <c r="A38" t="s">
        <v>333</v>
      </c>
      <c r="G38" t="s">
        <v>80</v>
      </c>
      <c r="H38" s="115">
        <v>729.07</v>
      </c>
      <c r="I38" s="88">
        <v>110.50999999999999</v>
      </c>
      <c r="J38" s="88">
        <v>2.54</v>
      </c>
      <c r="K38" s="88">
        <v>0</v>
      </c>
      <c r="L38" s="88">
        <v>2.52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60</v>
      </c>
      <c r="X38">
        <v>24</v>
      </c>
      <c r="Y38">
        <v>40</v>
      </c>
      <c r="Z38">
        <v>20</v>
      </c>
      <c r="AA38">
        <v>10</v>
      </c>
      <c r="AB38">
        <v>56</v>
      </c>
      <c r="AC38">
        <v>222.02</v>
      </c>
      <c r="AD38">
        <v>0.24</v>
      </c>
      <c r="AE38">
        <v>305.95</v>
      </c>
      <c r="AF38">
        <v>0.35</v>
      </c>
      <c r="AG38">
        <v>51.25</v>
      </c>
      <c r="AH38">
        <v>86.05</v>
      </c>
      <c r="AI38">
        <v>15.3</v>
      </c>
      <c r="AJ38">
        <v>0.63</v>
      </c>
      <c r="AK38">
        <v>79.290000000000006</v>
      </c>
      <c r="AL38">
        <v>0.27</v>
      </c>
      <c r="AM38">
        <v>2.2000000000000002</v>
      </c>
      <c r="AN38">
        <v>0.46</v>
      </c>
      <c r="AO38">
        <v>17.18</v>
      </c>
      <c r="AP38">
        <v>175.92</v>
      </c>
      <c r="AQ38">
        <v>0.43</v>
      </c>
      <c r="AR38">
        <v>17.21</v>
      </c>
      <c r="AS38">
        <v>0</v>
      </c>
      <c r="AT38">
        <v>0.34</v>
      </c>
      <c r="AU38">
        <v>45.89</v>
      </c>
      <c r="AV38">
        <v>74.58</v>
      </c>
      <c r="AW38">
        <v>0.6</v>
      </c>
      <c r="AX38">
        <v>6.69</v>
      </c>
      <c r="AY38">
        <v>0.33</v>
      </c>
      <c r="AZ38">
        <v>50</v>
      </c>
      <c r="BA38">
        <v>28.68</v>
      </c>
      <c r="BB38">
        <v>2.52</v>
      </c>
    </row>
    <row r="39" spans="1:54">
      <c r="A39" t="s">
        <v>334</v>
      </c>
      <c r="G39" t="s">
        <v>81</v>
      </c>
      <c r="H39" s="115">
        <v>775.58</v>
      </c>
      <c r="I39" s="88">
        <v>121.28999999999999</v>
      </c>
      <c r="J39" s="88">
        <v>2.54</v>
      </c>
      <c r="K39" s="88">
        <v>0</v>
      </c>
      <c r="L39" s="88">
        <v>3.16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60</v>
      </c>
      <c r="X39">
        <v>30</v>
      </c>
      <c r="Y39">
        <v>40</v>
      </c>
      <c r="Z39">
        <v>20</v>
      </c>
      <c r="AA39">
        <v>10</v>
      </c>
      <c r="AB39">
        <v>70</v>
      </c>
      <c r="AC39">
        <v>222.02</v>
      </c>
      <c r="AD39">
        <v>0.24</v>
      </c>
      <c r="AE39">
        <v>338.46</v>
      </c>
      <c r="AF39">
        <v>0.35</v>
      </c>
      <c r="AG39">
        <v>51.25</v>
      </c>
      <c r="AH39">
        <v>90.83</v>
      </c>
      <c r="AI39">
        <v>15.3</v>
      </c>
      <c r="AJ39">
        <v>0.63</v>
      </c>
      <c r="AK39">
        <v>79.290000000000006</v>
      </c>
      <c r="AL39">
        <v>0.27</v>
      </c>
      <c r="AM39">
        <v>2.2000000000000002</v>
      </c>
      <c r="AN39">
        <v>0.46</v>
      </c>
      <c r="AO39">
        <v>17.18</v>
      </c>
      <c r="AP39">
        <v>175.92</v>
      </c>
      <c r="AQ39">
        <v>0.49</v>
      </c>
      <c r="AR39">
        <v>17.21</v>
      </c>
      <c r="AS39">
        <v>0</v>
      </c>
      <c r="AT39">
        <v>0.34</v>
      </c>
      <c r="AU39">
        <v>45.89</v>
      </c>
      <c r="AV39">
        <v>74.58</v>
      </c>
      <c r="AW39">
        <v>0.54</v>
      </c>
      <c r="AX39">
        <v>6.69</v>
      </c>
      <c r="AY39">
        <v>0.33</v>
      </c>
      <c r="AZ39">
        <v>50</v>
      </c>
      <c r="BA39">
        <v>28.68</v>
      </c>
      <c r="BB39">
        <v>3.16</v>
      </c>
    </row>
    <row r="40" spans="1:54">
      <c r="A40" t="s">
        <v>355</v>
      </c>
      <c r="G40" t="s">
        <v>82</v>
      </c>
      <c r="H40" s="115">
        <v>800.10000000000014</v>
      </c>
      <c r="I40" s="88">
        <v>141.63000000000002</v>
      </c>
      <c r="J40" s="88">
        <v>2.54</v>
      </c>
      <c r="K40" s="88">
        <v>0</v>
      </c>
      <c r="L40" s="88">
        <v>3.6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60</v>
      </c>
      <c r="X40">
        <v>36</v>
      </c>
      <c r="Y40">
        <v>40</v>
      </c>
      <c r="Z40">
        <v>20</v>
      </c>
      <c r="AA40">
        <v>10</v>
      </c>
      <c r="AB40">
        <v>84</v>
      </c>
      <c r="AC40">
        <v>222.02</v>
      </c>
      <c r="AD40">
        <v>0.24</v>
      </c>
      <c r="AE40">
        <v>348.98</v>
      </c>
      <c r="AF40">
        <v>0.35</v>
      </c>
      <c r="AG40">
        <v>51.25</v>
      </c>
      <c r="AH40">
        <v>105.17</v>
      </c>
      <c r="AI40">
        <v>15.3</v>
      </c>
      <c r="AJ40">
        <v>0.63</v>
      </c>
      <c r="AK40">
        <v>79.290000000000006</v>
      </c>
      <c r="AL40">
        <v>0.27</v>
      </c>
      <c r="AM40">
        <v>2.2000000000000002</v>
      </c>
      <c r="AN40">
        <v>0.46</v>
      </c>
      <c r="AO40">
        <v>17.18</v>
      </c>
      <c r="AP40">
        <v>175.92</v>
      </c>
      <c r="AQ40">
        <v>0.49</v>
      </c>
      <c r="AR40">
        <v>17.21</v>
      </c>
      <c r="AS40">
        <v>0</v>
      </c>
      <c r="AT40">
        <v>0.34</v>
      </c>
      <c r="AU40">
        <v>45.89</v>
      </c>
      <c r="AV40">
        <v>74.58</v>
      </c>
      <c r="AW40">
        <v>0.54</v>
      </c>
      <c r="AX40">
        <v>6.69</v>
      </c>
      <c r="AY40">
        <v>0.33</v>
      </c>
      <c r="AZ40">
        <v>50</v>
      </c>
      <c r="BA40">
        <v>28.68</v>
      </c>
      <c r="BB40">
        <v>3.6</v>
      </c>
    </row>
    <row r="41" spans="1:54">
      <c r="A41" t="s">
        <v>356</v>
      </c>
      <c r="G41" t="s">
        <v>83</v>
      </c>
      <c r="H41" s="115">
        <v>816.65</v>
      </c>
      <c r="I41" s="88">
        <v>158.97</v>
      </c>
      <c r="J41" s="88">
        <v>2.54</v>
      </c>
      <c r="K41" s="88">
        <v>0</v>
      </c>
      <c r="L41" s="88">
        <v>4.03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60</v>
      </c>
      <c r="X41">
        <v>39</v>
      </c>
      <c r="Y41">
        <v>40</v>
      </c>
      <c r="Z41">
        <v>20</v>
      </c>
      <c r="AA41">
        <v>10</v>
      </c>
      <c r="AB41">
        <v>91</v>
      </c>
      <c r="AC41">
        <v>222.02</v>
      </c>
      <c r="AD41">
        <v>0.24</v>
      </c>
      <c r="AE41">
        <v>433.11</v>
      </c>
      <c r="AF41">
        <v>0.35</v>
      </c>
      <c r="AG41">
        <v>51.25</v>
      </c>
      <c r="AH41">
        <v>119.51</v>
      </c>
      <c r="AI41">
        <v>15.3</v>
      </c>
      <c r="AJ41">
        <v>0.63</v>
      </c>
      <c r="AK41">
        <v>79.290000000000006</v>
      </c>
      <c r="AL41">
        <v>0.27</v>
      </c>
      <c r="AM41">
        <v>2.2000000000000002</v>
      </c>
      <c r="AN41">
        <v>0.46</v>
      </c>
      <c r="AO41">
        <v>17.18</v>
      </c>
      <c r="AP41">
        <v>175.92</v>
      </c>
      <c r="AQ41">
        <v>0.49</v>
      </c>
      <c r="AR41">
        <v>17.21</v>
      </c>
      <c r="AS41">
        <v>0</v>
      </c>
      <c r="AT41">
        <v>0.34</v>
      </c>
      <c r="AU41">
        <v>45.89</v>
      </c>
      <c r="AV41">
        <v>0</v>
      </c>
      <c r="AW41">
        <v>0.54</v>
      </c>
      <c r="AX41">
        <v>6.69</v>
      </c>
      <c r="AY41">
        <v>0.33</v>
      </c>
      <c r="AZ41">
        <v>50</v>
      </c>
      <c r="BA41">
        <v>28.68</v>
      </c>
      <c r="BB41">
        <v>4.03</v>
      </c>
    </row>
    <row r="42" spans="1:54">
      <c r="A42" t="s">
        <v>357</v>
      </c>
      <c r="G42" t="s">
        <v>84</v>
      </c>
      <c r="H42" s="115">
        <v>813.77</v>
      </c>
      <c r="I42" s="88">
        <v>163.47</v>
      </c>
      <c r="J42" s="88">
        <v>2.54</v>
      </c>
      <c r="K42" s="88">
        <v>0</v>
      </c>
      <c r="L42" s="88">
        <v>4.4800000000000004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60</v>
      </c>
      <c r="X42">
        <v>43.5</v>
      </c>
      <c r="Y42">
        <v>40</v>
      </c>
      <c r="Z42">
        <v>20</v>
      </c>
      <c r="AA42">
        <v>10</v>
      </c>
      <c r="AB42">
        <v>101.5</v>
      </c>
      <c r="AC42">
        <v>222.02</v>
      </c>
      <c r="AD42">
        <v>0.24</v>
      </c>
      <c r="AE42">
        <v>419.73</v>
      </c>
      <c r="AF42">
        <v>0.35</v>
      </c>
      <c r="AG42">
        <v>51.25</v>
      </c>
      <c r="AH42">
        <v>119.51</v>
      </c>
      <c r="AI42">
        <v>15.3</v>
      </c>
      <c r="AJ42">
        <v>0.63</v>
      </c>
      <c r="AK42">
        <v>79.290000000000006</v>
      </c>
      <c r="AL42">
        <v>0.27</v>
      </c>
      <c r="AM42">
        <v>2.2000000000000002</v>
      </c>
      <c r="AN42">
        <v>0.46</v>
      </c>
      <c r="AO42">
        <v>17.18</v>
      </c>
      <c r="AP42">
        <v>175.92</v>
      </c>
      <c r="AQ42">
        <v>0.49</v>
      </c>
      <c r="AR42">
        <v>17.21</v>
      </c>
      <c r="AS42">
        <v>0</v>
      </c>
      <c r="AT42">
        <v>0.34</v>
      </c>
      <c r="AU42">
        <v>45.89</v>
      </c>
      <c r="AV42">
        <v>0</v>
      </c>
      <c r="AW42">
        <v>0.54</v>
      </c>
      <c r="AX42">
        <v>6.69</v>
      </c>
      <c r="AY42">
        <v>0.33</v>
      </c>
      <c r="AZ42">
        <v>50</v>
      </c>
      <c r="BA42">
        <v>28.68</v>
      </c>
      <c r="BB42">
        <v>4.4800000000000004</v>
      </c>
    </row>
    <row r="43" spans="1:54">
      <c r="A43" t="s">
        <v>363</v>
      </c>
      <c r="G43" t="s">
        <v>85</v>
      </c>
      <c r="H43" s="115">
        <v>749.71</v>
      </c>
      <c r="I43" s="88">
        <v>167.95</v>
      </c>
      <c r="J43" s="88">
        <v>2.54</v>
      </c>
      <c r="K43" s="88">
        <v>0</v>
      </c>
      <c r="L43" s="88">
        <v>4.95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60</v>
      </c>
      <c r="X43">
        <v>48</v>
      </c>
      <c r="Y43">
        <v>40</v>
      </c>
      <c r="Z43">
        <v>20</v>
      </c>
      <c r="AA43">
        <v>10</v>
      </c>
      <c r="AB43">
        <v>112</v>
      </c>
      <c r="AC43">
        <v>222.02</v>
      </c>
      <c r="AD43">
        <v>0.22</v>
      </c>
      <c r="AE43">
        <v>345.15</v>
      </c>
      <c r="AF43">
        <v>0.39</v>
      </c>
      <c r="AG43">
        <v>51.25</v>
      </c>
      <c r="AH43">
        <v>119.51</v>
      </c>
      <c r="AI43">
        <v>15.3</v>
      </c>
      <c r="AJ43">
        <v>0.56000000000000005</v>
      </c>
      <c r="AK43">
        <v>79.290000000000006</v>
      </c>
      <c r="AL43">
        <v>0.34</v>
      </c>
      <c r="AM43">
        <v>2.2000000000000002</v>
      </c>
      <c r="AN43">
        <v>0.44</v>
      </c>
      <c r="AO43">
        <v>17.18</v>
      </c>
      <c r="AP43">
        <v>175.92</v>
      </c>
      <c r="AQ43">
        <v>0.49</v>
      </c>
      <c r="AR43">
        <v>17.21</v>
      </c>
      <c r="AS43">
        <v>0</v>
      </c>
      <c r="AT43">
        <v>0.34</v>
      </c>
      <c r="AU43">
        <v>45.89</v>
      </c>
      <c r="AV43">
        <v>0</v>
      </c>
      <c r="AW43">
        <v>0.54</v>
      </c>
      <c r="AX43">
        <v>6.69</v>
      </c>
      <c r="AY43">
        <v>0.33</v>
      </c>
      <c r="AZ43">
        <v>50</v>
      </c>
      <c r="BA43">
        <v>28.68</v>
      </c>
      <c r="BB43">
        <v>4.95</v>
      </c>
    </row>
    <row r="44" spans="1:54">
      <c r="A44" t="s">
        <v>367</v>
      </c>
      <c r="G44" t="s">
        <v>86</v>
      </c>
      <c r="H44" s="115">
        <v>732.81000000000006</v>
      </c>
      <c r="I44" s="88">
        <v>175.73000000000002</v>
      </c>
      <c r="J44" s="88">
        <v>2.54</v>
      </c>
      <c r="K44" s="88">
        <v>0</v>
      </c>
      <c r="L44" s="88">
        <v>5.34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60</v>
      </c>
      <c r="X44">
        <v>51</v>
      </c>
      <c r="Y44">
        <v>40</v>
      </c>
      <c r="Z44">
        <v>20</v>
      </c>
      <c r="AA44">
        <v>10</v>
      </c>
      <c r="AB44">
        <v>119</v>
      </c>
      <c r="AC44">
        <v>222.02</v>
      </c>
      <c r="AD44">
        <v>0.22</v>
      </c>
      <c r="AE44">
        <v>321.25</v>
      </c>
      <c r="AF44">
        <v>0.39</v>
      </c>
      <c r="AG44">
        <v>51.25</v>
      </c>
      <c r="AH44">
        <v>124.29</v>
      </c>
      <c r="AI44">
        <v>15.3</v>
      </c>
      <c r="AJ44">
        <v>0.56000000000000005</v>
      </c>
      <c r="AK44">
        <v>79.290000000000006</v>
      </c>
      <c r="AL44">
        <v>0.34</v>
      </c>
      <c r="AM44">
        <v>2.2000000000000002</v>
      </c>
      <c r="AN44">
        <v>0.44</v>
      </c>
      <c r="AO44">
        <v>17.18</v>
      </c>
      <c r="AP44">
        <v>175.92</v>
      </c>
      <c r="AQ44">
        <v>0.49</v>
      </c>
      <c r="AR44">
        <v>17.21</v>
      </c>
      <c r="AS44">
        <v>0</v>
      </c>
      <c r="AT44">
        <v>0.34</v>
      </c>
      <c r="AU44">
        <v>45.89</v>
      </c>
      <c r="AV44">
        <v>0</v>
      </c>
      <c r="AW44">
        <v>0.54</v>
      </c>
      <c r="AX44">
        <v>6.69</v>
      </c>
      <c r="AY44">
        <v>0.33</v>
      </c>
      <c r="AZ44">
        <v>50</v>
      </c>
      <c r="BA44">
        <v>28.68</v>
      </c>
      <c r="BB44">
        <v>5.34</v>
      </c>
    </row>
    <row r="45" spans="1:54">
      <c r="A45" t="s">
        <v>390</v>
      </c>
      <c r="G45" t="s">
        <v>87</v>
      </c>
      <c r="H45" s="115">
        <v>630.82000000000005</v>
      </c>
      <c r="I45" s="88">
        <v>169.17000000000002</v>
      </c>
      <c r="J45" s="88">
        <v>2.54</v>
      </c>
      <c r="K45" s="88">
        <v>0</v>
      </c>
      <c r="L45" s="88">
        <v>5.63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60</v>
      </c>
      <c r="X45">
        <v>54</v>
      </c>
      <c r="Y45">
        <v>40</v>
      </c>
      <c r="Z45">
        <v>20</v>
      </c>
      <c r="AA45">
        <v>10</v>
      </c>
      <c r="AB45">
        <v>126</v>
      </c>
      <c r="AC45">
        <v>222.02</v>
      </c>
      <c r="AD45">
        <v>0.22</v>
      </c>
      <c r="AE45">
        <v>286.83</v>
      </c>
      <c r="AF45">
        <v>0.39</v>
      </c>
      <c r="AG45">
        <v>51.25</v>
      </c>
      <c r="AH45">
        <v>114.73</v>
      </c>
      <c r="AI45">
        <v>15.3</v>
      </c>
      <c r="AJ45">
        <v>0.56000000000000005</v>
      </c>
      <c r="AK45">
        <v>79.290000000000006</v>
      </c>
      <c r="AL45">
        <v>0.34</v>
      </c>
      <c r="AM45">
        <v>2.2000000000000002</v>
      </c>
      <c r="AN45">
        <v>0.44</v>
      </c>
      <c r="AO45">
        <v>17.18</v>
      </c>
      <c r="AP45">
        <v>175.92</v>
      </c>
      <c r="AQ45">
        <v>0.49</v>
      </c>
      <c r="AR45">
        <v>17.21</v>
      </c>
      <c r="AS45">
        <v>0</v>
      </c>
      <c r="AT45">
        <v>0.34</v>
      </c>
      <c r="AU45">
        <v>0</v>
      </c>
      <c r="AV45">
        <v>0</v>
      </c>
      <c r="AW45">
        <v>0.54</v>
      </c>
      <c r="AX45">
        <v>6.69</v>
      </c>
      <c r="AY45">
        <v>0.33</v>
      </c>
      <c r="AZ45">
        <v>50</v>
      </c>
      <c r="BA45">
        <v>0</v>
      </c>
      <c r="BB45">
        <v>5.63</v>
      </c>
    </row>
    <row r="46" spans="1:54">
      <c r="A46" t="s">
        <v>391</v>
      </c>
      <c r="G46" t="s">
        <v>88</v>
      </c>
      <c r="H46" s="115">
        <v>561.33000000000004</v>
      </c>
      <c r="I46" s="88">
        <v>167.39</v>
      </c>
      <c r="J46" s="88">
        <v>2.54</v>
      </c>
      <c r="K46" s="88">
        <v>0</v>
      </c>
      <c r="L46" s="88">
        <v>5.89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60</v>
      </c>
      <c r="X46">
        <v>57</v>
      </c>
      <c r="Y46">
        <v>40</v>
      </c>
      <c r="Z46">
        <v>20</v>
      </c>
      <c r="AA46">
        <v>10</v>
      </c>
      <c r="AB46">
        <v>133</v>
      </c>
      <c r="AC46">
        <v>222.02</v>
      </c>
      <c r="AD46">
        <v>0.22</v>
      </c>
      <c r="AE46">
        <v>210.34</v>
      </c>
      <c r="AF46">
        <v>0.39</v>
      </c>
      <c r="AG46">
        <v>51.25</v>
      </c>
      <c r="AH46">
        <v>109.95</v>
      </c>
      <c r="AI46">
        <v>15.3</v>
      </c>
      <c r="AJ46">
        <v>0.56000000000000005</v>
      </c>
      <c r="AK46">
        <v>79.290000000000006</v>
      </c>
      <c r="AL46">
        <v>0.34</v>
      </c>
      <c r="AM46">
        <v>2.2000000000000002</v>
      </c>
      <c r="AN46">
        <v>0.44</v>
      </c>
      <c r="AO46">
        <v>17.18</v>
      </c>
      <c r="AP46">
        <v>175.92</v>
      </c>
      <c r="AQ46">
        <v>0.49</v>
      </c>
      <c r="AR46">
        <v>17.21</v>
      </c>
      <c r="AS46">
        <v>0</v>
      </c>
      <c r="AT46">
        <v>0.34</v>
      </c>
      <c r="AU46">
        <v>0</v>
      </c>
      <c r="AV46">
        <v>0</v>
      </c>
      <c r="AW46">
        <v>0.54</v>
      </c>
      <c r="AX46">
        <v>6.69</v>
      </c>
      <c r="AY46">
        <v>0.33</v>
      </c>
      <c r="AZ46">
        <v>50</v>
      </c>
      <c r="BA46">
        <v>0</v>
      </c>
      <c r="BB46">
        <v>5.89</v>
      </c>
    </row>
    <row r="47" spans="1:54">
      <c r="A47" t="s">
        <v>395</v>
      </c>
      <c r="G47" t="s">
        <v>89</v>
      </c>
      <c r="H47" s="115">
        <v>392.40999999999997</v>
      </c>
      <c r="I47" s="88">
        <v>165.61</v>
      </c>
      <c r="J47" s="88">
        <v>2.54</v>
      </c>
      <c r="K47" s="88">
        <v>0</v>
      </c>
      <c r="L47" s="88">
        <v>6.23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60</v>
      </c>
      <c r="X47">
        <v>60</v>
      </c>
      <c r="Y47">
        <v>40</v>
      </c>
      <c r="Z47">
        <v>20</v>
      </c>
      <c r="AA47">
        <v>10</v>
      </c>
      <c r="AB47">
        <v>140</v>
      </c>
      <c r="AC47">
        <v>222.02</v>
      </c>
      <c r="AD47">
        <v>0.22</v>
      </c>
      <c r="AE47">
        <v>210.34</v>
      </c>
      <c r="AF47">
        <v>0.39</v>
      </c>
      <c r="AG47">
        <v>51.25</v>
      </c>
      <c r="AH47">
        <v>105.17</v>
      </c>
      <c r="AI47">
        <v>15.3</v>
      </c>
      <c r="AJ47">
        <v>0.56000000000000005</v>
      </c>
      <c r="AK47">
        <v>79.290000000000006</v>
      </c>
      <c r="AL47">
        <v>0.34</v>
      </c>
      <c r="AM47">
        <v>2.2000000000000002</v>
      </c>
      <c r="AN47">
        <v>0.44</v>
      </c>
      <c r="AO47">
        <v>17.18</v>
      </c>
      <c r="AP47">
        <v>0</v>
      </c>
      <c r="AQ47">
        <v>0.49</v>
      </c>
      <c r="AR47">
        <v>17.21</v>
      </c>
      <c r="AS47">
        <v>0</v>
      </c>
      <c r="AT47">
        <v>0.34</v>
      </c>
      <c r="AU47">
        <v>0</v>
      </c>
      <c r="AV47">
        <v>0</v>
      </c>
      <c r="AW47">
        <v>0.54</v>
      </c>
      <c r="AX47">
        <v>6.69</v>
      </c>
      <c r="AY47">
        <v>0.33</v>
      </c>
      <c r="AZ47">
        <v>50</v>
      </c>
      <c r="BA47">
        <v>0</v>
      </c>
      <c r="BB47">
        <v>6.23</v>
      </c>
    </row>
    <row r="48" spans="1:54">
      <c r="A48" t="s">
        <v>399</v>
      </c>
      <c r="G48" t="s">
        <v>90</v>
      </c>
      <c r="H48" s="115">
        <v>185.57000000000002</v>
      </c>
      <c r="I48" s="88">
        <v>152.76999999999998</v>
      </c>
      <c r="J48" s="88">
        <v>2.54</v>
      </c>
      <c r="K48" s="88">
        <v>0</v>
      </c>
      <c r="L48" s="88">
        <v>6.36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60</v>
      </c>
      <c r="X48">
        <v>61.5</v>
      </c>
      <c r="Y48">
        <v>40</v>
      </c>
      <c r="Z48">
        <v>20</v>
      </c>
      <c r="AA48">
        <v>10</v>
      </c>
      <c r="AB48">
        <v>143.5</v>
      </c>
      <c r="AC48">
        <v>222.02</v>
      </c>
      <c r="AD48">
        <v>0.22</v>
      </c>
      <c r="AE48">
        <v>0</v>
      </c>
      <c r="AF48">
        <v>0.39</v>
      </c>
      <c r="AG48">
        <v>51.25</v>
      </c>
      <c r="AH48">
        <v>90.83</v>
      </c>
      <c r="AI48">
        <v>15.3</v>
      </c>
      <c r="AJ48">
        <v>0.56000000000000005</v>
      </c>
      <c r="AK48">
        <v>79.290000000000006</v>
      </c>
      <c r="AL48">
        <v>0.34</v>
      </c>
      <c r="AM48">
        <v>2.2000000000000002</v>
      </c>
      <c r="AN48">
        <v>0.44</v>
      </c>
      <c r="AO48">
        <v>17.18</v>
      </c>
      <c r="AP48">
        <v>0</v>
      </c>
      <c r="AQ48">
        <v>0.49</v>
      </c>
      <c r="AR48">
        <v>17.21</v>
      </c>
      <c r="AS48">
        <v>0</v>
      </c>
      <c r="AT48">
        <v>0.34</v>
      </c>
      <c r="AU48">
        <v>0</v>
      </c>
      <c r="AV48">
        <v>0</v>
      </c>
      <c r="AW48">
        <v>0.54</v>
      </c>
      <c r="AX48">
        <v>6.69</v>
      </c>
      <c r="AY48">
        <v>0.33</v>
      </c>
      <c r="AZ48">
        <v>50</v>
      </c>
      <c r="BA48">
        <v>0</v>
      </c>
      <c r="BB48">
        <v>6.36</v>
      </c>
    </row>
    <row r="49" spans="1:54">
      <c r="A49" t="s">
        <v>400</v>
      </c>
      <c r="G49" t="s">
        <v>91</v>
      </c>
      <c r="H49" s="115">
        <v>189.07000000000002</v>
      </c>
      <c r="I49" s="88">
        <v>144.70999999999998</v>
      </c>
      <c r="J49" s="88">
        <v>2.54</v>
      </c>
      <c r="K49" s="88">
        <v>0</v>
      </c>
      <c r="L49" s="88">
        <v>6.45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60</v>
      </c>
      <c r="X49">
        <v>63</v>
      </c>
      <c r="Y49">
        <v>40</v>
      </c>
      <c r="Z49">
        <v>20</v>
      </c>
      <c r="AA49">
        <v>10</v>
      </c>
      <c r="AB49">
        <v>147</v>
      </c>
      <c r="AC49">
        <v>222.02</v>
      </c>
      <c r="AD49">
        <v>0.22</v>
      </c>
      <c r="AE49">
        <v>0</v>
      </c>
      <c r="AF49">
        <v>0.39</v>
      </c>
      <c r="AG49">
        <v>51.25</v>
      </c>
      <c r="AH49">
        <v>81.27</v>
      </c>
      <c r="AI49">
        <v>15.3</v>
      </c>
      <c r="AJ49">
        <v>0.56000000000000005</v>
      </c>
      <c r="AK49">
        <v>79.290000000000006</v>
      </c>
      <c r="AL49">
        <v>0.34</v>
      </c>
      <c r="AM49">
        <v>2.2000000000000002</v>
      </c>
      <c r="AN49">
        <v>0.44</v>
      </c>
      <c r="AO49">
        <v>17.18</v>
      </c>
      <c r="AP49">
        <v>0</v>
      </c>
      <c r="AQ49">
        <v>0.49</v>
      </c>
      <c r="AR49">
        <v>17.21</v>
      </c>
      <c r="AS49">
        <v>0</v>
      </c>
      <c r="AT49">
        <v>0.34</v>
      </c>
      <c r="AU49">
        <v>0</v>
      </c>
      <c r="AV49">
        <v>0</v>
      </c>
      <c r="AW49">
        <v>0.54</v>
      </c>
      <c r="AX49">
        <v>6.69</v>
      </c>
      <c r="AY49">
        <v>0.33</v>
      </c>
      <c r="AZ49">
        <v>50</v>
      </c>
      <c r="BA49">
        <v>0</v>
      </c>
      <c r="BB49">
        <v>6.45</v>
      </c>
    </row>
    <row r="50" spans="1:54">
      <c r="A50" t="s">
        <v>401</v>
      </c>
      <c r="G50" t="s">
        <v>92</v>
      </c>
      <c r="H50" s="115">
        <v>196.07000000000002</v>
      </c>
      <c r="I50" s="88">
        <v>128.59</v>
      </c>
      <c r="J50" s="88">
        <v>2.54</v>
      </c>
      <c r="K50" s="88">
        <v>0</v>
      </c>
      <c r="L50" s="88">
        <v>6.63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60</v>
      </c>
      <c r="X50">
        <v>66</v>
      </c>
      <c r="Y50">
        <v>40</v>
      </c>
      <c r="Z50">
        <v>20</v>
      </c>
      <c r="AA50">
        <v>10</v>
      </c>
      <c r="AB50">
        <v>154</v>
      </c>
      <c r="AC50">
        <v>222.02</v>
      </c>
      <c r="AD50">
        <v>0.22</v>
      </c>
      <c r="AE50">
        <v>0</v>
      </c>
      <c r="AF50">
        <v>0.39</v>
      </c>
      <c r="AG50">
        <v>51.25</v>
      </c>
      <c r="AH50">
        <v>62.15</v>
      </c>
      <c r="AI50">
        <v>15.3</v>
      </c>
      <c r="AJ50">
        <v>0.56000000000000005</v>
      </c>
      <c r="AK50">
        <v>79.290000000000006</v>
      </c>
      <c r="AL50">
        <v>0.34</v>
      </c>
      <c r="AM50">
        <v>2.2000000000000002</v>
      </c>
      <c r="AN50">
        <v>0.44</v>
      </c>
      <c r="AO50">
        <v>17.18</v>
      </c>
      <c r="AP50">
        <v>0</v>
      </c>
      <c r="AQ50">
        <v>0.49</v>
      </c>
      <c r="AR50">
        <v>17.21</v>
      </c>
      <c r="AS50">
        <v>0</v>
      </c>
      <c r="AT50">
        <v>0.34</v>
      </c>
      <c r="AU50">
        <v>0</v>
      </c>
      <c r="AV50">
        <v>0</v>
      </c>
      <c r="AW50">
        <v>0.54</v>
      </c>
      <c r="AX50">
        <v>6.69</v>
      </c>
      <c r="AY50">
        <v>0.33</v>
      </c>
      <c r="AZ50">
        <v>50</v>
      </c>
      <c r="BA50">
        <v>0</v>
      </c>
      <c r="BB50">
        <v>6.63</v>
      </c>
    </row>
    <row r="51" spans="1:54">
      <c r="A51" t="s">
        <v>403</v>
      </c>
      <c r="G51" t="s">
        <v>93</v>
      </c>
      <c r="H51" s="115">
        <v>196.07000000000002</v>
      </c>
      <c r="I51" s="88">
        <v>114.24</v>
      </c>
      <c r="J51" s="88">
        <v>2.44</v>
      </c>
      <c r="K51" s="88">
        <v>0</v>
      </c>
      <c r="L51" s="88">
        <v>6.73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60</v>
      </c>
      <c r="X51">
        <v>66</v>
      </c>
      <c r="Y51">
        <v>40</v>
      </c>
      <c r="Z51">
        <v>20</v>
      </c>
      <c r="AA51">
        <v>10</v>
      </c>
      <c r="AB51">
        <v>154</v>
      </c>
      <c r="AC51">
        <v>222.02</v>
      </c>
      <c r="AD51">
        <v>0.22</v>
      </c>
      <c r="AE51">
        <v>0</v>
      </c>
      <c r="AF51">
        <v>0.39</v>
      </c>
      <c r="AG51">
        <v>51.25</v>
      </c>
      <c r="AH51">
        <v>47.8</v>
      </c>
      <c r="AI51">
        <v>15.3</v>
      </c>
      <c r="AJ51">
        <v>0.56000000000000005</v>
      </c>
      <c r="AK51">
        <v>79.290000000000006</v>
      </c>
      <c r="AL51">
        <v>0.34</v>
      </c>
      <c r="AM51">
        <v>2.1</v>
      </c>
      <c r="AN51">
        <v>0.44</v>
      </c>
      <c r="AO51">
        <v>17.18</v>
      </c>
      <c r="AP51">
        <v>0</v>
      </c>
      <c r="AQ51">
        <v>0.49</v>
      </c>
      <c r="AR51">
        <v>17.21</v>
      </c>
      <c r="AS51">
        <v>0</v>
      </c>
      <c r="AT51">
        <v>0.34</v>
      </c>
      <c r="AU51">
        <v>0</v>
      </c>
      <c r="AV51">
        <v>0</v>
      </c>
      <c r="AW51">
        <v>0.54</v>
      </c>
      <c r="AX51">
        <v>6.69</v>
      </c>
      <c r="AY51">
        <v>0.33</v>
      </c>
      <c r="AZ51">
        <v>50</v>
      </c>
      <c r="BA51">
        <v>0</v>
      </c>
      <c r="BB51">
        <v>6.73</v>
      </c>
    </row>
    <row r="52" spans="1:54">
      <c r="A52" t="s">
        <v>404</v>
      </c>
      <c r="G52" t="s">
        <v>94</v>
      </c>
      <c r="H52" s="115">
        <v>196.07000000000002</v>
      </c>
      <c r="I52" s="88">
        <v>95.12</v>
      </c>
      <c r="J52" s="88">
        <v>2.44</v>
      </c>
      <c r="K52" s="88">
        <v>0</v>
      </c>
      <c r="L52" s="88">
        <v>6.81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60</v>
      </c>
      <c r="X52">
        <v>66</v>
      </c>
      <c r="Y52">
        <v>40</v>
      </c>
      <c r="Z52">
        <v>20</v>
      </c>
      <c r="AA52">
        <v>10</v>
      </c>
      <c r="AB52">
        <v>154</v>
      </c>
      <c r="AC52">
        <v>222.02</v>
      </c>
      <c r="AD52">
        <v>0.22</v>
      </c>
      <c r="AE52">
        <v>0</v>
      </c>
      <c r="AF52">
        <v>0.39</v>
      </c>
      <c r="AG52">
        <v>51.25</v>
      </c>
      <c r="AH52">
        <v>28.68</v>
      </c>
      <c r="AI52">
        <v>15.3</v>
      </c>
      <c r="AJ52">
        <v>0.56000000000000005</v>
      </c>
      <c r="AK52">
        <v>79.290000000000006</v>
      </c>
      <c r="AL52">
        <v>0.34</v>
      </c>
      <c r="AM52">
        <v>2.1</v>
      </c>
      <c r="AN52">
        <v>0.44</v>
      </c>
      <c r="AO52">
        <v>17.18</v>
      </c>
      <c r="AP52">
        <v>0</v>
      </c>
      <c r="AQ52">
        <v>0.49</v>
      </c>
      <c r="AR52">
        <v>17.21</v>
      </c>
      <c r="AS52">
        <v>0</v>
      </c>
      <c r="AT52">
        <v>0.34</v>
      </c>
      <c r="AU52">
        <v>0</v>
      </c>
      <c r="AV52">
        <v>0</v>
      </c>
      <c r="AW52">
        <v>0.54</v>
      </c>
      <c r="AX52">
        <v>6.69</v>
      </c>
      <c r="AY52">
        <v>0.33</v>
      </c>
      <c r="AZ52">
        <v>50</v>
      </c>
      <c r="BA52">
        <v>0</v>
      </c>
      <c r="BB52">
        <v>6.81</v>
      </c>
    </row>
    <row r="53" spans="1:54">
      <c r="A53" t="s">
        <v>445</v>
      </c>
      <c r="G53" t="s">
        <v>95</v>
      </c>
      <c r="H53" s="115">
        <v>196.07000000000002</v>
      </c>
      <c r="I53" s="88">
        <v>76</v>
      </c>
      <c r="J53" s="88">
        <v>2.44</v>
      </c>
      <c r="K53" s="88">
        <v>0</v>
      </c>
      <c r="L53" s="88">
        <v>6.99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60</v>
      </c>
      <c r="X53">
        <v>66</v>
      </c>
      <c r="Y53">
        <v>40</v>
      </c>
      <c r="Z53">
        <v>20</v>
      </c>
      <c r="AA53">
        <v>10</v>
      </c>
      <c r="AB53">
        <v>154</v>
      </c>
      <c r="AC53">
        <v>222.02</v>
      </c>
      <c r="AD53">
        <v>0.22</v>
      </c>
      <c r="AE53">
        <v>0</v>
      </c>
      <c r="AF53">
        <v>0.39</v>
      </c>
      <c r="AG53">
        <v>51.25</v>
      </c>
      <c r="AH53">
        <v>9.56</v>
      </c>
      <c r="AI53">
        <v>15.3</v>
      </c>
      <c r="AJ53">
        <v>0.56000000000000005</v>
      </c>
      <c r="AK53">
        <v>79.290000000000006</v>
      </c>
      <c r="AL53">
        <v>0.34</v>
      </c>
      <c r="AM53">
        <v>2.1</v>
      </c>
      <c r="AN53">
        <v>0.44</v>
      </c>
      <c r="AO53">
        <v>17.18</v>
      </c>
      <c r="AP53">
        <v>0</v>
      </c>
      <c r="AQ53">
        <v>0.49</v>
      </c>
      <c r="AR53">
        <v>17.21</v>
      </c>
      <c r="AS53">
        <v>0</v>
      </c>
      <c r="AT53">
        <v>0.34</v>
      </c>
      <c r="AU53">
        <v>0</v>
      </c>
      <c r="AV53">
        <v>0</v>
      </c>
      <c r="AW53">
        <v>0.54</v>
      </c>
      <c r="AX53">
        <v>6.69</v>
      </c>
      <c r="AY53">
        <v>0.33</v>
      </c>
      <c r="AZ53">
        <v>50</v>
      </c>
      <c r="BA53">
        <v>0</v>
      </c>
      <c r="BB53">
        <v>6.99</v>
      </c>
    </row>
    <row r="54" spans="1:54">
      <c r="A54" t="s">
        <v>444</v>
      </c>
      <c r="G54" t="s">
        <v>96</v>
      </c>
      <c r="H54" s="115">
        <v>196.07000000000002</v>
      </c>
      <c r="I54" s="88">
        <v>66.44</v>
      </c>
      <c r="J54" s="88">
        <v>2.44</v>
      </c>
      <c r="K54" s="88">
        <v>0</v>
      </c>
      <c r="L54" s="88">
        <v>6.86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60</v>
      </c>
      <c r="X54">
        <v>66</v>
      </c>
      <c r="Y54">
        <v>40</v>
      </c>
      <c r="Z54">
        <v>20</v>
      </c>
      <c r="AA54">
        <v>10</v>
      </c>
      <c r="AB54">
        <v>154</v>
      </c>
      <c r="AC54">
        <v>222.02</v>
      </c>
      <c r="AD54">
        <v>0.22</v>
      </c>
      <c r="AE54">
        <v>0</v>
      </c>
      <c r="AF54">
        <v>0.39</v>
      </c>
      <c r="AG54">
        <v>51.25</v>
      </c>
      <c r="AH54">
        <v>0</v>
      </c>
      <c r="AI54">
        <v>15.3</v>
      </c>
      <c r="AJ54">
        <v>0.56000000000000005</v>
      </c>
      <c r="AK54">
        <v>79.290000000000006</v>
      </c>
      <c r="AL54">
        <v>0.34</v>
      </c>
      <c r="AM54">
        <v>2.1</v>
      </c>
      <c r="AN54">
        <v>0.44</v>
      </c>
      <c r="AO54">
        <v>17.18</v>
      </c>
      <c r="AP54">
        <v>0</v>
      </c>
      <c r="AQ54">
        <v>0.49</v>
      </c>
      <c r="AR54">
        <v>17.21</v>
      </c>
      <c r="AS54">
        <v>0</v>
      </c>
      <c r="AT54">
        <v>0.34</v>
      </c>
      <c r="AU54">
        <v>0</v>
      </c>
      <c r="AV54">
        <v>0</v>
      </c>
      <c r="AW54">
        <v>0.54</v>
      </c>
      <c r="AX54">
        <v>6.69</v>
      </c>
      <c r="AY54">
        <v>0.33</v>
      </c>
      <c r="AZ54">
        <v>50</v>
      </c>
      <c r="BA54">
        <v>0</v>
      </c>
      <c r="BB54">
        <v>6.86</v>
      </c>
    </row>
    <row r="55" spans="1:54">
      <c r="A55" t="s">
        <v>446</v>
      </c>
      <c r="G55" t="s">
        <v>97</v>
      </c>
      <c r="H55" s="115">
        <v>196.07000000000002</v>
      </c>
      <c r="I55" s="88">
        <v>66.44</v>
      </c>
      <c r="J55" s="88">
        <v>2.44</v>
      </c>
      <c r="K55" s="88">
        <v>0</v>
      </c>
      <c r="L55" s="88">
        <v>6.81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60</v>
      </c>
      <c r="X55">
        <v>66</v>
      </c>
      <c r="Y55">
        <v>40</v>
      </c>
      <c r="Z55">
        <v>20</v>
      </c>
      <c r="AA55">
        <v>10</v>
      </c>
      <c r="AB55">
        <v>154</v>
      </c>
      <c r="AC55">
        <v>222.02</v>
      </c>
      <c r="AD55">
        <v>0.22</v>
      </c>
      <c r="AE55">
        <v>0</v>
      </c>
      <c r="AF55">
        <v>0.39</v>
      </c>
      <c r="AG55">
        <v>51.25</v>
      </c>
      <c r="AH55">
        <v>0</v>
      </c>
      <c r="AI55">
        <v>15.3</v>
      </c>
      <c r="AJ55">
        <v>0.56000000000000005</v>
      </c>
      <c r="AK55">
        <v>79.290000000000006</v>
      </c>
      <c r="AL55">
        <v>0.34</v>
      </c>
      <c r="AM55">
        <v>2.1</v>
      </c>
      <c r="AN55">
        <v>0.44</v>
      </c>
      <c r="AO55">
        <v>17.18</v>
      </c>
      <c r="AP55">
        <v>0</v>
      </c>
      <c r="AQ55">
        <v>0.49</v>
      </c>
      <c r="AR55">
        <v>17.21</v>
      </c>
      <c r="AS55">
        <v>0</v>
      </c>
      <c r="AT55">
        <v>0.34</v>
      </c>
      <c r="AU55">
        <v>0</v>
      </c>
      <c r="AV55">
        <v>0</v>
      </c>
      <c r="AW55">
        <v>0.54</v>
      </c>
      <c r="AX55">
        <v>6.69</v>
      </c>
      <c r="AY55">
        <v>0.33</v>
      </c>
      <c r="AZ55">
        <v>50</v>
      </c>
      <c r="BA55">
        <v>0</v>
      </c>
      <c r="BB55">
        <v>6.81</v>
      </c>
    </row>
    <row r="56" spans="1:54">
      <c r="A56" t="s">
        <v>446</v>
      </c>
      <c r="G56" t="s">
        <v>98</v>
      </c>
      <c r="H56" s="115">
        <v>196.07000000000002</v>
      </c>
      <c r="I56" s="88">
        <v>66.44</v>
      </c>
      <c r="J56" s="88">
        <v>2.44</v>
      </c>
      <c r="K56" s="88">
        <v>0</v>
      </c>
      <c r="L56" s="88">
        <v>6.73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60</v>
      </c>
      <c r="X56">
        <v>66</v>
      </c>
      <c r="Y56">
        <v>40</v>
      </c>
      <c r="Z56">
        <v>20</v>
      </c>
      <c r="AA56">
        <v>10</v>
      </c>
      <c r="AB56">
        <v>154</v>
      </c>
      <c r="AC56">
        <v>222.02</v>
      </c>
      <c r="AD56">
        <v>0.22</v>
      </c>
      <c r="AE56">
        <v>0</v>
      </c>
      <c r="AF56">
        <v>0.39</v>
      </c>
      <c r="AG56">
        <v>51.25</v>
      </c>
      <c r="AH56">
        <v>0</v>
      </c>
      <c r="AI56">
        <v>15.3</v>
      </c>
      <c r="AJ56">
        <v>0.56000000000000005</v>
      </c>
      <c r="AK56">
        <v>79.290000000000006</v>
      </c>
      <c r="AL56">
        <v>0.34</v>
      </c>
      <c r="AM56">
        <v>2.1</v>
      </c>
      <c r="AN56">
        <v>0.44</v>
      </c>
      <c r="AO56">
        <v>17.18</v>
      </c>
      <c r="AP56">
        <v>0</v>
      </c>
      <c r="AQ56">
        <v>0.49</v>
      </c>
      <c r="AR56">
        <v>17.21</v>
      </c>
      <c r="AS56">
        <v>0</v>
      </c>
      <c r="AT56">
        <v>0.34</v>
      </c>
      <c r="AU56">
        <v>0</v>
      </c>
      <c r="AV56">
        <v>0</v>
      </c>
      <c r="AW56">
        <v>0.54</v>
      </c>
      <c r="AX56">
        <v>6.69</v>
      </c>
      <c r="AY56">
        <v>0.33</v>
      </c>
      <c r="AZ56">
        <v>50</v>
      </c>
      <c r="BA56">
        <v>0</v>
      </c>
      <c r="BB56">
        <v>6.73</v>
      </c>
    </row>
    <row r="57" spans="1:54">
      <c r="G57" t="s">
        <v>99</v>
      </c>
      <c r="H57" s="115">
        <v>192.57000000000002</v>
      </c>
      <c r="I57" s="88">
        <v>64.94</v>
      </c>
      <c r="J57" s="88">
        <v>2.44</v>
      </c>
      <c r="K57" s="88">
        <v>0</v>
      </c>
      <c r="L57" s="88">
        <v>6.46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60</v>
      </c>
      <c r="X57">
        <v>64.5</v>
      </c>
      <c r="Y57">
        <v>40</v>
      </c>
      <c r="Z57">
        <v>20</v>
      </c>
      <c r="AA57">
        <v>10</v>
      </c>
      <c r="AB57">
        <v>150.5</v>
      </c>
      <c r="AC57">
        <v>222.02</v>
      </c>
      <c r="AD57">
        <v>0.22</v>
      </c>
      <c r="AE57">
        <v>0</v>
      </c>
      <c r="AF57">
        <v>0.39</v>
      </c>
      <c r="AG57">
        <v>51.25</v>
      </c>
      <c r="AH57">
        <v>0</v>
      </c>
      <c r="AI57">
        <v>15.3</v>
      </c>
      <c r="AJ57">
        <v>0.56000000000000005</v>
      </c>
      <c r="AK57">
        <v>79.290000000000006</v>
      </c>
      <c r="AL57">
        <v>0.34</v>
      </c>
      <c r="AM57">
        <v>2.1</v>
      </c>
      <c r="AN57">
        <v>0.44</v>
      </c>
      <c r="AO57">
        <v>17.18</v>
      </c>
      <c r="AP57">
        <v>0</v>
      </c>
      <c r="AQ57">
        <v>0.49</v>
      </c>
      <c r="AR57">
        <v>17.21</v>
      </c>
      <c r="AS57">
        <v>0</v>
      </c>
      <c r="AT57">
        <v>0.34</v>
      </c>
      <c r="AU57">
        <v>0</v>
      </c>
      <c r="AV57">
        <v>0</v>
      </c>
      <c r="AW57">
        <v>0.54</v>
      </c>
      <c r="AX57">
        <v>6.69</v>
      </c>
      <c r="AY57">
        <v>0.33</v>
      </c>
      <c r="AZ57">
        <v>50</v>
      </c>
      <c r="BA57">
        <v>0</v>
      </c>
      <c r="BB57">
        <v>6.46</v>
      </c>
    </row>
    <row r="58" spans="1:54">
      <c r="G58" t="s">
        <v>100</v>
      </c>
      <c r="H58" s="115">
        <v>189.77</v>
      </c>
      <c r="I58" s="88">
        <v>63.739999999999995</v>
      </c>
      <c r="J58" s="88">
        <v>2.44</v>
      </c>
      <c r="K58" s="88">
        <v>0</v>
      </c>
      <c r="L58" s="88">
        <v>6.31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60</v>
      </c>
      <c r="X58">
        <v>63.3</v>
      </c>
      <c r="Y58">
        <v>40</v>
      </c>
      <c r="Z58">
        <v>20</v>
      </c>
      <c r="AA58">
        <v>10</v>
      </c>
      <c r="AB58">
        <v>147.69999999999999</v>
      </c>
      <c r="AC58">
        <v>222.02</v>
      </c>
      <c r="AD58">
        <v>0.22</v>
      </c>
      <c r="AE58">
        <v>0</v>
      </c>
      <c r="AF58">
        <v>0.39</v>
      </c>
      <c r="AG58">
        <v>51.25</v>
      </c>
      <c r="AH58">
        <v>0</v>
      </c>
      <c r="AI58">
        <v>15.3</v>
      </c>
      <c r="AJ58">
        <v>0.56000000000000005</v>
      </c>
      <c r="AK58">
        <v>79.290000000000006</v>
      </c>
      <c r="AL58">
        <v>0.34</v>
      </c>
      <c r="AM58">
        <v>2.1</v>
      </c>
      <c r="AN58">
        <v>0.44</v>
      </c>
      <c r="AO58">
        <v>17.18</v>
      </c>
      <c r="AP58">
        <v>0</v>
      </c>
      <c r="AQ58">
        <v>0.49</v>
      </c>
      <c r="AR58">
        <v>17.21</v>
      </c>
      <c r="AS58">
        <v>0</v>
      </c>
      <c r="AT58">
        <v>0.34</v>
      </c>
      <c r="AU58">
        <v>0</v>
      </c>
      <c r="AV58">
        <v>0</v>
      </c>
      <c r="AW58">
        <v>0.54</v>
      </c>
      <c r="AX58">
        <v>6.69</v>
      </c>
      <c r="AY58">
        <v>0.33</v>
      </c>
      <c r="AZ58">
        <v>50</v>
      </c>
      <c r="BA58">
        <v>0</v>
      </c>
      <c r="BB58">
        <v>6.31</v>
      </c>
    </row>
    <row r="59" spans="1:54">
      <c r="G59" t="s">
        <v>101</v>
      </c>
      <c r="H59" s="115">
        <v>189.07000000000002</v>
      </c>
      <c r="I59" s="88">
        <v>63.44</v>
      </c>
      <c r="J59" s="88">
        <v>2.44</v>
      </c>
      <c r="K59" s="88">
        <v>0</v>
      </c>
      <c r="L59" s="88">
        <v>6.07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60</v>
      </c>
      <c r="X59">
        <v>63</v>
      </c>
      <c r="Y59">
        <v>40</v>
      </c>
      <c r="Z59">
        <v>20</v>
      </c>
      <c r="AA59">
        <v>10</v>
      </c>
      <c r="AB59">
        <v>147</v>
      </c>
      <c r="AC59">
        <v>222.02</v>
      </c>
      <c r="AD59">
        <v>0.22</v>
      </c>
      <c r="AE59">
        <v>0</v>
      </c>
      <c r="AF59">
        <v>0.39</v>
      </c>
      <c r="AG59">
        <v>51.25</v>
      </c>
      <c r="AH59">
        <v>0</v>
      </c>
      <c r="AI59">
        <v>15.3</v>
      </c>
      <c r="AJ59">
        <v>0.56000000000000005</v>
      </c>
      <c r="AK59">
        <v>79.290000000000006</v>
      </c>
      <c r="AL59">
        <v>0.34</v>
      </c>
      <c r="AM59">
        <v>2.1</v>
      </c>
      <c r="AN59">
        <v>0.44</v>
      </c>
      <c r="AO59">
        <v>17.18</v>
      </c>
      <c r="AP59">
        <v>0</v>
      </c>
      <c r="AQ59">
        <v>0.49</v>
      </c>
      <c r="AR59">
        <v>17.21</v>
      </c>
      <c r="AS59">
        <v>0</v>
      </c>
      <c r="AT59">
        <v>0.34</v>
      </c>
      <c r="AU59">
        <v>0</v>
      </c>
      <c r="AV59">
        <v>0</v>
      </c>
      <c r="AW59">
        <v>0.54</v>
      </c>
      <c r="AX59">
        <v>6.69</v>
      </c>
      <c r="AY59">
        <v>0.33</v>
      </c>
      <c r="AZ59">
        <v>50</v>
      </c>
      <c r="BA59">
        <v>0</v>
      </c>
      <c r="BB59">
        <v>6.07</v>
      </c>
    </row>
    <row r="60" spans="1:54">
      <c r="G60" t="s">
        <v>102</v>
      </c>
      <c r="H60" s="115">
        <v>182.07000000000002</v>
      </c>
      <c r="I60" s="88">
        <v>60.44</v>
      </c>
      <c r="J60" s="88">
        <v>2.44</v>
      </c>
      <c r="K60" s="88">
        <v>0</v>
      </c>
      <c r="L60" s="88">
        <v>5.82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60</v>
      </c>
      <c r="X60">
        <v>60</v>
      </c>
      <c r="Y60">
        <v>40</v>
      </c>
      <c r="Z60">
        <v>20</v>
      </c>
      <c r="AA60">
        <v>10</v>
      </c>
      <c r="AB60">
        <v>140</v>
      </c>
      <c r="AC60">
        <v>222.02</v>
      </c>
      <c r="AD60">
        <v>0.22</v>
      </c>
      <c r="AE60">
        <v>0</v>
      </c>
      <c r="AF60">
        <v>0.39</v>
      </c>
      <c r="AG60">
        <v>51.25</v>
      </c>
      <c r="AH60">
        <v>0</v>
      </c>
      <c r="AI60">
        <v>15.3</v>
      </c>
      <c r="AJ60">
        <v>0.56000000000000005</v>
      </c>
      <c r="AK60">
        <v>79.290000000000006</v>
      </c>
      <c r="AL60">
        <v>0.34</v>
      </c>
      <c r="AM60">
        <v>2.1</v>
      </c>
      <c r="AN60">
        <v>0.44</v>
      </c>
      <c r="AO60">
        <v>17.18</v>
      </c>
      <c r="AP60">
        <v>0</v>
      </c>
      <c r="AQ60">
        <v>0.49</v>
      </c>
      <c r="AR60">
        <v>17.21</v>
      </c>
      <c r="AS60">
        <v>0</v>
      </c>
      <c r="AT60">
        <v>0.34</v>
      </c>
      <c r="AU60">
        <v>0</v>
      </c>
      <c r="AV60">
        <v>0</v>
      </c>
      <c r="AW60">
        <v>0.54</v>
      </c>
      <c r="AX60">
        <v>6.69</v>
      </c>
      <c r="AY60">
        <v>0.33</v>
      </c>
      <c r="AZ60">
        <v>50</v>
      </c>
      <c r="BA60">
        <v>0</v>
      </c>
      <c r="BB60">
        <v>5.82</v>
      </c>
    </row>
    <row r="61" spans="1:54">
      <c r="G61" t="s">
        <v>103</v>
      </c>
      <c r="H61" s="115">
        <v>175.07000000000002</v>
      </c>
      <c r="I61" s="88">
        <v>57.44</v>
      </c>
      <c r="J61" s="88">
        <v>2.44</v>
      </c>
      <c r="K61" s="88">
        <v>0</v>
      </c>
      <c r="L61" s="88">
        <v>5.56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60</v>
      </c>
      <c r="X61">
        <v>57</v>
      </c>
      <c r="Y61">
        <v>40</v>
      </c>
      <c r="Z61">
        <v>20</v>
      </c>
      <c r="AA61">
        <v>10</v>
      </c>
      <c r="AB61">
        <v>133</v>
      </c>
      <c r="AC61">
        <v>222.02</v>
      </c>
      <c r="AD61">
        <v>0.22</v>
      </c>
      <c r="AE61">
        <v>0</v>
      </c>
      <c r="AF61">
        <v>0.39</v>
      </c>
      <c r="AG61">
        <v>51.25</v>
      </c>
      <c r="AH61">
        <v>0</v>
      </c>
      <c r="AI61">
        <v>15.3</v>
      </c>
      <c r="AJ61">
        <v>0.56000000000000005</v>
      </c>
      <c r="AK61">
        <v>79.290000000000006</v>
      </c>
      <c r="AL61">
        <v>0.34</v>
      </c>
      <c r="AM61">
        <v>2.1</v>
      </c>
      <c r="AN61">
        <v>0.44</v>
      </c>
      <c r="AO61">
        <v>17.18</v>
      </c>
      <c r="AP61">
        <v>0</v>
      </c>
      <c r="AQ61">
        <v>0.49</v>
      </c>
      <c r="AR61">
        <v>17.21</v>
      </c>
      <c r="AS61">
        <v>0</v>
      </c>
      <c r="AT61">
        <v>0.34</v>
      </c>
      <c r="AU61">
        <v>0</v>
      </c>
      <c r="AV61">
        <v>0</v>
      </c>
      <c r="AW61">
        <v>0.54</v>
      </c>
      <c r="AX61">
        <v>6.69</v>
      </c>
      <c r="AY61">
        <v>0.33</v>
      </c>
      <c r="AZ61">
        <v>50</v>
      </c>
      <c r="BA61">
        <v>0</v>
      </c>
      <c r="BB61">
        <v>5.56</v>
      </c>
    </row>
    <row r="62" spans="1:54">
      <c r="G62" t="s">
        <v>104</v>
      </c>
      <c r="H62" s="115">
        <v>168.07000000000002</v>
      </c>
      <c r="I62" s="88">
        <v>54.44</v>
      </c>
      <c r="J62" s="88">
        <v>2.44</v>
      </c>
      <c r="K62" s="88">
        <v>0</v>
      </c>
      <c r="L62" s="88">
        <v>5.0599999999999996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60</v>
      </c>
      <c r="X62">
        <v>54</v>
      </c>
      <c r="Y62">
        <v>40</v>
      </c>
      <c r="Z62">
        <v>20</v>
      </c>
      <c r="AA62">
        <v>10</v>
      </c>
      <c r="AB62">
        <v>126</v>
      </c>
      <c r="AC62">
        <v>222.02</v>
      </c>
      <c r="AD62">
        <v>0.22</v>
      </c>
      <c r="AE62">
        <v>0</v>
      </c>
      <c r="AF62">
        <v>0.39</v>
      </c>
      <c r="AG62">
        <v>51.25</v>
      </c>
      <c r="AH62">
        <v>0</v>
      </c>
      <c r="AI62">
        <v>15.3</v>
      </c>
      <c r="AJ62">
        <v>0.56000000000000005</v>
      </c>
      <c r="AK62">
        <v>79.290000000000006</v>
      </c>
      <c r="AL62">
        <v>0.34</v>
      </c>
      <c r="AM62">
        <v>2.1</v>
      </c>
      <c r="AN62">
        <v>0.44</v>
      </c>
      <c r="AO62">
        <v>17.18</v>
      </c>
      <c r="AP62">
        <v>0</v>
      </c>
      <c r="AQ62">
        <v>0.49</v>
      </c>
      <c r="AR62">
        <v>17.21</v>
      </c>
      <c r="AS62">
        <v>0</v>
      </c>
      <c r="AT62">
        <v>0.34</v>
      </c>
      <c r="AU62">
        <v>0</v>
      </c>
      <c r="AV62">
        <v>0</v>
      </c>
      <c r="AW62">
        <v>0.54</v>
      </c>
      <c r="AX62">
        <v>6.69</v>
      </c>
      <c r="AY62">
        <v>0.33</v>
      </c>
      <c r="AZ62">
        <v>50</v>
      </c>
      <c r="BA62">
        <v>0</v>
      </c>
      <c r="BB62">
        <v>5.0599999999999996</v>
      </c>
    </row>
    <row r="63" spans="1:54">
      <c r="G63" t="s">
        <v>105</v>
      </c>
      <c r="H63" s="115">
        <v>161.07000000000002</v>
      </c>
      <c r="I63" s="88">
        <v>51.44</v>
      </c>
      <c r="J63" s="88">
        <v>2.44</v>
      </c>
      <c r="K63" s="88">
        <v>0</v>
      </c>
      <c r="L63" s="88">
        <v>4.66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60</v>
      </c>
      <c r="X63">
        <v>51</v>
      </c>
      <c r="Y63">
        <v>40</v>
      </c>
      <c r="Z63">
        <v>20</v>
      </c>
      <c r="AA63">
        <v>10</v>
      </c>
      <c r="AB63">
        <v>119</v>
      </c>
      <c r="AC63">
        <v>222.02</v>
      </c>
      <c r="AD63">
        <v>0.22</v>
      </c>
      <c r="AE63">
        <v>0</v>
      </c>
      <c r="AF63">
        <v>0.39</v>
      </c>
      <c r="AG63">
        <v>51.25</v>
      </c>
      <c r="AH63">
        <v>0</v>
      </c>
      <c r="AI63">
        <v>15.3</v>
      </c>
      <c r="AJ63">
        <v>0.56000000000000005</v>
      </c>
      <c r="AK63">
        <v>79.290000000000006</v>
      </c>
      <c r="AL63">
        <v>0.34</v>
      </c>
      <c r="AM63">
        <v>2.1</v>
      </c>
      <c r="AN63">
        <v>0.44</v>
      </c>
      <c r="AO63">
        <v>17.18</v>
      </c>
      <c r="AP63">
        <v>0</v>
      </c>
      <c r="AQ63">
        <v>0.49</v>
      </c>
      <c r="AR63">
        <v>17.21</v>
      </c>
      <c r="AS63">
        <v>0</v>
      </c>
      <c r="AT63">
        <v>0.34</v>
      </c>
      <c r="AU63">
        <v>0</v>
      </c>
      <c r="AV63">
        <v>0</v>
      </c>
      <c r="AW63">
        <v>0.54</v>
      </c>
      <c r="AX63">
        <v>6.69</v>
      </c>
      <c r="AY63">
        <v>0.33</v>
      </c>
      <c r="AZ63">
        <v>50</v>
      </c>
      <c r="BA63">
        <v>0</v>
      </c>
      <c r="BB63">
        <v>4.66</v>
      </c>
    </row>
    <row r="64" spans="1:54">
      <c r="G64" t="s">
        <v>106</v>
      </c>
      <c r="H64" s="115">
        <v>154.07000000000002</v>
      </c>
      <c r="I64" s="88">
        <v>48.44</v>
      </c>
      <c r="J64" s="88">
        <v>2.44</v>
      </c>
      <c r="K64" s="88">
        <v>0</v>
      </c>
      <c r="L64" s="88">
        <v>4.2699999999999996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60</v>
      </c>
      <c r="X64">
        <v>48</v>
      </c>
      <c r="Y64">
        <v>40</v>
      </c>
      <c r="Z64">
        <v>20</v>
      </c>
      <c r="AA64">
        <v>10</v>
      </c>
      <c r="AB64">
        <v>112</v>
      </c>
      <c r="AC64">
        <v>222.02</v>
      </c>
      <c r="AD64">
        <v>0.22</v>
      </c>
      <c r="AE64">
        <v>0</v>
      </c>
      <c r="AF64">
        <v>0.39</v>
      </c>
      <c r="AG64">
        <v>51.25</v>
      </c>
      <c r="AH64">
        <v>0</v>
      </c>
      <c r="AI64">
        <v>15.3</v>
      </c>
      <c r="AJ64">
        <v>0.56000000000000005</v>
      </c>
      <c r="AK64">
        <v>79.290000000000006</v>
      </c>
      <c r="AL64">
        <v>0.34</v>
      </c>
      <c r="AM64">
        <v>2.1</v>
      </c>
      <c r="AN64">
        <v>0.44</v>
      </c>
      <c r="AO64">
        <v>17.18</v>
      </c>
      <c r="AP64">
        <v>0</v>
      </c>
      <c r="AQ64">
        <v>0.49</v>
      </c>
      <c r="AR64">
        <v>17.21</v>
      </c>
      <c r="AS64">
        <v>0</v>
      </c>
      <c r="AT64">
        <v>0.34</v>
      </c>
      <c r="AU64">
        <v>0</v>
      </c>
      <c r="AV64">
        <v>0</v>
      </c>
      <c r="AW64">
        <v>0.54</v>
      </c>
      <c r="AX64">
        <v>6.69</v>
      </c>
      <c r="AY64">
        <v>0.33</v>
      </c>
      <c r="AZ64">
        <v>50</v>
      </c>
      <c r="BA64">
        <v>0</v>
      </c>
      <c r="BB64">
        <v>4.2699999999999996</v>
      </c>
    </row>
    <row r="65" spans="7:54">
      <c r="G65" t="s">
        <v>107</v>
      </c>
      <c r="H65" s="115">
        <v>147.07</v>
      </c>
      <c r="I65" s="88">
        <v>45.44</v>
      </c>
      <c r="J65" s="88">
        <v>2.44</v>
      </c>
      <c r="K65" s="88">
        <v>0</v>
      </c>
      <c r="L65" s="88">
        <v>3.74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60</v>
      </c>
      <c r="X65">
        <v>45</v>
      </c>
      <c r="Y65">
        <v>40</v>
      </c>
      <c r="Z65">
        <v>20</v>
      </c>
      <c r="AA65">
        <v>10</v>
      </c>
      <c r="AB65">
        <v>105</v>
      </c>
      <c r="AC65">
        <v>222.02</v>
      </c>
      <c r="AD65">
        <v>0.22</v>
      </c>
      <c r="AE65">
        <v>0</v>
      </c>
      <c r="AF65">
        <v>0.39</v>
      </c>
      <c r="AG65">
        <v>51.25</v>
      </c>
      <c r="AH65">
        <v>0</v>
      </c>
      <c r="AI65">
        <v>15.3</v>
      </c>
      <c r="AJ65">
        <v>0.56000000000000005</v>
      </c>
      <c r="AK65">
        <v>79.290000000000006</v>
      </c>
      <c r="AL65">
        <v>0.34</v>
      </c>
      <c r="AM65">
        <v>2.1</v>
      </c>
      <c r="AN65">
        <v>0.44</v>
      </c>
      <c r="AO65">
        <v>17.18</v>
      </c>
      <c r="AP65">
        <v>0</v>
      </c>
      <c r="AQ65">
        <v>0.49</v>
      </c>
      <c r="AR65">
        <v>17.21</v>
      </c>
      <c r="AS65">
        <v>0</v>
      </c>
      <c r="AT65">
        <v>0.34</v>
      </c>
      <c r="AU65">
        <v>0</v>
      </c>
      <c r="AV65">
        <v>0</v>
      </c>
      <c r="AW65">
        <v>0.54</v>
      </c>
      <c r="AX65">
        <v>6.69</v>
      </c>
      <c r="AY65">
        <v>0.33</v>
      </c>
      <c r="AZ65">
        <v>50</v>
      </c>
      <c r="BA65">
        <v>0</v>
      </c>
      <c r="BB65">
        <v>3.74</v>
      </c>
    </row>
    <row r="66" spans="7:54">
      <c r="G66" t="s">
        <v>108</v>
      </c>
      <c r="H66" s="115">
        <v>140.07</v>
      </c>
      <c r="I66" s="88">
        <v>42.44</v>
      </c>
      <c r="J66" s="88">
        <v>2.44</v>
      </c>
      <c r="K66" s="88">
        <v>0</v>
      </c>
      <c r="L66" s="88">
        <v>3.24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60</v>
      </c>
      <c r="X66">
        <v>42</v>
      </c>
      <c r="Y66">
        <v>40</v>
      </c>
      <c r="Z66">
        <v>20</v>
      </c>
      <c r="AA66">
        <v>10</v>
      </c>
      <c r="AB66">
        <v>98</v>
      </c>
      <c r="AC66">
        <v>222.02</v>
      </c>
      <c r="AD66">
        <v>0.22</v>
      </c>
      <c r="AE66">
        <v>0</v>
      </c>
      <c r="AF66">
        <v>0.39</v>
      </c>
      <c r="AG66">
        <v>51.25</v>
      </c>
      <c r="AH66">
        <v>0</v>
      </c>
      <c r="AI66">
        <v>15.3</v>
      </c>
      <c r="AJ66">
        <v>0.56000000000000005</v>
      </c>
      <c r="AK66">
        <v>79.290000000000006</v>
      </c>
      <c r="AL66">
        <v>0.34</v>
      </c>
      <c r="AM66">
        <v>2.1</v>
      </c>
      <c r="AN66">
        <v>0.44</v>
      </c>
      <c r="AO66">
        <v>17.18</v>
      </c>
      <c r="AP66">
        <v>0</v>
      </c>
      <c r="AQ66">
        <v>0.49</v>
      </c>
      <c r="AR66">
        <v>17.21</v>
      </c>
      <c r="AS66">
        <v>0</v>
      </c>
      <c r="AT66">
        <v>0.34</v>
      </c>
      <c r="AU66">
        <v>0</v>
      </c>
      <c r="AV66">
        <v>0</v>
      </c>
      <c r="AW66">
        <v>0.54</v>
      </c>
      <c r="AX66">
        <v>6.69</v>
      </c>
      <c r="AY66">
        <v>0.33</v>
      </c>
      <c r="AZ66">
        <v>50</v>
      </c>
      <c r="BA66">
        <v>0</v>
      </c>
      <c r="BB66">
        <v>3.24</v>
      </c>
    </row>
    <row r="67" spans="7:54">
      <c r="G67" t="s">
        <v>109</v>
      </c>
      <c r="H67" s="115">
        <v>119.07</v>
      </c>
      <c r="I67" s="88">
        <v>33.44</v>
      </c>
      <c r="J67" s="88">
        <v>2.54</v>
      </c>
      <c r="K67" s="88">
        <v>0</v>
      </c>
      <c r="L67" s="88">
        <v>2.63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60</v>
      </c>
      <c r="X67">
        <v>33</v>
      </c>
      <c r="Y67">
        <v>40</v>
      </c>
      <c r="Z67">
        <v>20</v>
      </c>
      <c r="AA67">
        <v>10</v>
      </c>
      <c r="AB67">
        <v>77</v>
      </c>
      <c r="AC67">
        <v>222.02</v>
      </c>
      <c r="AD67">
        <v>0.22</v>
      </c>
      <c r="AE67">
        <v>0</v>
      </c>
      <c r="AF67">
        <v>0.39</v>
      </c>
      <c r="AG67">
        <v>51.25</v>
      </c>
      <c r="AH67">
        <v>0</v>
      </c>
      <c r="AI67">
        <v>15.3</v>
      </c>
      <c r="AJ67">
        <v>0.56000000000000005</v>
      </c>
      <c r="AK67">
        <v>79.290000000000006</v>
      </c>
      <c r="AL67">
        <v>0.34</v>
      </c>
      <c r="AM67">
        <v>2.2000000000000002</v>
      </c>
      <c r="AN67">
        <v>0.44</v>
      </c>
      <c r="AO67">
        <v>17.18</v>
      </c>
      <c r="AP67">
        <v>0</v>
      </c>
      <c r="AQ67">
        <v>0.49</v>
      </c>
      <c r="AR67">
        <v>17.21</v>
      </c>
      <c r="AS67">
        <v>0</v>
      </c>
      <c r="AT67">
        <v>0.34</v>
      </c>
      <c r="AU67">
        <v>0</v>
      </c>
      <c r="AV67">
        <v>0</v>
      </c>
      <c r="AW67">
        <v>0.54</v>
      </c>
      <c r="AX67">
        <v>6.69</v>
      </c>
      <c r="AY67">
        <v>0.33</v>
      </c>
      <c r="AZ67">
        <v>50</v>
      </c>
      <c r="BA67">
        <v>0</v>
      </c>
      <c r="BB67">
        <v>2.63</v>
      </c>
    </row>
    <row r="68" spans="7:54">
      <c r="G68" t="s">
        <v>110</v>
      </c>
      <c r="H68" s="115">
        <v>112.07</v>
      </c>
      <c r="I68" s="88">
        <v>30.44</v>
      </c>
      <c r="J68" s="88">
        <v>2.54</v>
      </c>
      <c r="K68" s="88">
        <v>0</v>
      </c>
      <c r="L68" s="88">
        <v>2.19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60</v>
      </c>
      <c r="X68">
        <v>30</v>
      </c>
      <c r="Y68">
        <v>40</v>
      </c>
      <c r="Z68">
        <v>20</v>
      </c>
      <c r="AA68">
        <v>10</v>
      </c>
      <c r="AB68">
        <v>70</v>
      </c>
      <c r="AC68">
        <v>222.02</v>
      </c>
      <c r="AD68">
        <v>0.22</v>
      </c>
      <c r="AE68">
        <v>0</v>
      </c>
      <c r="AF68">
        <v>0.39</v>
      </c>
      <c r="AG68">
        <v>51.25</v>
      </c>
      <c r="AH68">
        <v>0</v>
      </c>
      <c r="AI68">
        <v>15.3</v>
      </c>
      <c r="AJ68">
        <v>0.56000000000000005</v>
      </c>
      <c r="AK68">
        <v>79.290000000000006</v>
      </c>
      <c r="AL68">
        <v>0.34</v>
      </c>
      <c r="AM68">
        <v>2.2000000000000002</v>
      </c>
      <c r="AN68">
        <v>0.44</v>
      </c>
      <c r="AO68">
        <v>17.18</v>
      </c>
      <c r="AP68">
        <v>0</v>
      </c>
      <c r="AQ68">
        <v>0.49</v>
      </c>
      <c r="AR68">
        <v>17.21</v>
      </c>
      <c r="AS68">
        <v>0</v>
      </c>
      <c r="AT68">
        <v>0.34</v>
      </c>
      <c r="AU68">
        <v>0</v>
      </c>
      <c r="AV68">
        <v>0</v>
      </c>
      <c r="AW68">
        <v>0.54</v>
      </c>
      <c r="AX68">
        <v>6.69</v>
      </c>
      <c r="AY68">
        <v>0.33</v>
      </c>
      <c r="AZ68">
        <v>50</v>
      </c>
      <c r="BA68">
        <v>0</v>
      </c>
      <c r="BB68">
        <v>2.19</v>
      </c>
    </row>
    <row r="69" spans="7:54">
      <c r="G69" t="s">
        <v>111</v>
      </c>
      <c r="H69" s="115">
        <v>105.07</v>
      </c>
      <c r="I69" s="88">
        <v>27.44</v>
      </c>
      <c r="J69" s="88">
        <v>2.54</v>
      </c>
      <c r="K69" s="88">
        <v>0</v>
      </c>
      <c r="L69" s="88">
        <v>1.67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60</v>
      </c>
      <c r="X69">
        <v>27</v>
      </c>
      <c r="Y69">
        <v>40</v>
      </c>
      <c r="Z69">
        <v>20</v>
      </c>
      <c r="AA69">
        <v>10</v>
      </c>
      <c r="AB69">
        <v>63</v>
      </c>
      <c r="AC69">
        <v>222.02</v>
      </c>
      <c r="AD69">
        <v>0.22</v>
      </c>
      <c r="AE69">
        <v>0</v>
      </c>
      <c r="AF69">
        <v>0.39</v>
      </c>
      <c r="AG69">
        <v>51.25</v>
      </c>
      <c r="AH69">
        <v>0</v>
      </c>
      <c r="AI69">
        <v>15.3</v>
      </c>
      <c r="AJ69">
        <v>0.56000000000000005</v>
      </c>
      <c r="AK69">
        <v>79.290000000000006</v>
      </c>
      <c r="AL69">
        <v>0.34</v>
      </c>
      <c r="AM69">
        <v>2.2000000000000002</v>
      </c>
      <c r="AN69">
        <v>0.44</v>
      </c>
      <c r="AO69">
        <v>17.18</v>
      </c>
      <c r="AP69">
        <v>0</v>
      </c>
      <c r="AQ69">
        <v>0.49</v>
      </c>
      <c r="AR69">
        <v>17.21</v>
      </c>
      <c r="AS69">
        <v>0</v>
      </c>
      <c r="AT69">
        <v>0.34</v>
      </c>
      <c r="AU69">
        <v>0</v>
      </c>
      <c r="AV69">
        <v>0</v>
      </c>
      <c r="AW69">
        <v>0.54</v>
      </c>
      <c r="AX69">
        <v>6.69</v>
      </c>
      <c r="AY69">
        <v>0.33</v>
      </c>
      <c r="AZ69">
        <v>50</v>
      </c>
      <c r="BA69">
        <v>0</v>
      </c>
      <c r="BB69">
        <v>1.67</v>
      </c>
    </row>
    <row r="70" spans="7:54">
      <c r="G70" t="s">
        <v>112</v>
      </c>
      <c r="H70" s="115">
        <v>87.570000000000007</v>
      </c>
      <c r="I70" s="88">
        <v>19.940000000000001</v>
      </c>
      <c r="J70" s="88">
        <v>2.54</v>
      </c>
      <c r="K70" s="88">
        <v>0</v>
      </c>
      <c r="L70" s="88">
        <v>1.2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60</v>
      </c>
      <c r="X70">
        <v>19.5</v>
      </c>
      <c r="Y70">
        <v>40</v>
      </c>
      <c r="Z70">
        <v>20</v>
      </c>
      <c r="AA70">
        <v>10</v>
      </c>
      <c r="AB70">
        <v>45.5</v>
      </c>
      <c r="AC70">
        <v>222.02</v>
      </c>
      <c r="AD70">
        <v>0.22</v>
      </c>
      <c r="AE70">
        <v>0</v>
      </c>
      <c r="AF70">
        <v>0.39</v>
      </c>
      <c r="AG70">
        <v>51.25</v>
      </c>
      <c r="AH70">
        <v>0</v>
      </c>
      <c r="AI70">
        <v>15.3</v>
      </c>
      <c r="AJ70">
        <v>0.56000000000000005</v>
      </c>
      <c r="AK70">
        <v>79.290000000000006</v>
      </c>
      <c r="AL70">
        <v>0.34</v>
      </c>
      <c r="AM70">
        <v>2.2000000000000002</v>
      </c>
      <c r="AN70">
        <v>0.44</v>
      </c>
      <c r="AO70">
        <v>17.18</v>
      </c>
      <c r="AP70">
        <v>0</v>
      </c>
      <c r="AQ70">
        <v>0.49</v>
      </c>
      <c r="AR70">
        <v>17.21</v>
      </c>
      <c r="AS70">
        <v>0</v>
      </c>
      <c r="AT70">
        <v>0.34</v>
      </c>
      <c r="AU70">
        <v>0</v>
      </c>
      <c r="AV70">
        <v>0</v>
      </c>
      <c r="AW70">
        <v>0.54</v>
      </c>
      <c r="AX70">
        <v>6.69</v>
      </c>
      <c r="AY70">
        <v>0.33</v>
      </c>
      <c r="AZ70">
        <v>50</v>
      </c>
      <c r="BA70">
        <v>0</v>
      </c>
      <c r="BB70">
        <v>1.2</v>
      </c>
    </row>
    <row r="71" spans="7:54">
      <c r="G71" t="s">
        <v>113</v>
      </c>
      <c r="H71" s="115">
        <v>70.070000000000007</v>
      </c>
      <c r="I71" s="88">
        <v>12.44</v>
      </c>
      <c r="J71" s="88">
        <v>2.54</v>
      </c>
      <c r="K71" s="88">
        <v>0</v>
      </c>
      <c r="L71" s="88">
        <v>0.82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60</v>
      </c>
      <c r="X71">
        <v>12</v>
      </c>
      <c r="Y71">
        <v>40</v>
      </c>
      <c r="Z71">
        <v>20</v>
      </c>
      <c r="AA71">
        <v>10</v>
      </c>
      <c r="AB71">
        <v>28</v>
      </c>
      <c r="AC71">
        <v>222.02</v>
      </c>
      <c r="AD71">
        <v>0.22</v>
      </c>
      <c r="AE71">
        <v>0</v>
      </c>
      <c r="AF71">
        <v>0.39</v>
      </c>
      <c r="AG71">
        <v>51.25</v>
      </c>
      <c r="AH71">
        <v>0</v>
      </c>
      <c r="AI71">
        <v>15.3</v>
      </c>
      <c r="AJ71">
        <v>0.56000000000000005</v>
      </c>
      <c r="AK71">
        <v>79.290000000000006</v>
      </c>
      <c r="AL71">
        <v>0.34</v>
      </c>
      <c r="AM71">
        <v>2.2000000000000002</v>
      </c>
      <c r="AN71">
        <v>0.44</v>
      </c>
      <c r="AO71">
        <v>17.18</v>
      </c>
      <c r="AP71">
        <v>0</v>
      </c>
      <c r="AQ71">
        <v>0.49</v>
      </c>
      <c r="AR71">
        <v>17.21</v>
      </c>
      <c r="AS71">
        <v>0</v>
      </c>
      <c r="AT71">
        <v>0.34</v>
      </c>
      <c r="AU71">
        <v>0</v>
      </c>
      <c r="AV71">
        <v>0</v>
      </c>
      <c r="AW71">
        <v>0.54</v>
      </c>
      <c r="AX71">
        <v>6.69</v>
      </c>
      <c r="AY71">
        <v>0.33</v>
      </c>
      <c r="AZ71">
        <v>50</v>
      </c>
      <c r="BA71">
        <v>0</v>
      </c>
      <c r="BB71">
        <v>0.82</v>
      </c>
    </row>
    <row r="72" spans="7:54">
      <c r="G72" t="s">
        <v>114</v>
      </c>
      <c r="H72" s="115">
        <v>133.82000000000002</v>
      </c>
      <c r="I72" s="88">
        <v>28.560000000000002</v>
      </c>
      <c r="J72" s="88">
        <v>2.54</v>
      </c>
      <c r="K72" s="88">
        <v>0</v>
      </c>
      <c r="L72" s="88">
        <v>0.43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60</v>
      </c>
      <c r="X72">
        <v>9</v>
      </c>
      <c r="Y72">
        <v>40</v>
      </c>
      <c r="Z72">
        <v>20</v>
      </c>
      <c r="AA72">
        <v>10</v>
      </c>
      <c r="AB72">
        <v>21</v>
      </c>
      <c r="AC72">
        <v>222.02</v>
      </c>
      <c r="AD72">
        <v>0.22</v>
      </c>
      <c r="AE72">
        <v>0</v>
      </c>
      <c r="AF72">
        <v>0.39</v>
      </c>
      <c r="AG72">
        <v>51.25</v>
      </c>
      <c r="AH72">
        <v>19.12</v>
      </c>
      <c r="AI72">
        <v>15.3</v>
      </c>
      <c r="AJ72">
        <v>0.56000000000000005</v>
      </c>
      <c r="AK72">
        <v>79.290000000000006</v>
      </c>
      <c r="AL72">
        <v>0.34</v>
      </c>
      <c r="AM72">
        <v>2.2000000000000002</v>
      </c>
      <c r="AN72">
        <v>0.44</v>
      </c>
      <c r="AO72">
        <v>17.18</v>
      </c>
      <c r="AP72">
        <v>0</v>
      </c>
      <c r="AQ72">
        <v>0.49</v>
      </c>
      <c r="AR72">
        <v>17.21</v>
      </c>
      <c r="AS72">
        <v>0</v>
      </c>
      <c r="AT72">
        <v>0.34</v>
      </c>
      <c r="AU72">
        <v>0</v>
      </c>
      <c r="AV72">
        <v>59.28</v>
      </c>
      <c r="AW72">
        <v>0.54</v>
      </c>
      <c r="AX72">
        <v>6.69</v>
      </c>
      <c r="AY72">
        <v>0.33</v>
      </c>
      <c r="AZ72">
        <v>50</v>
      </c>
      <c r="BA72">
        <v>11.47</v>
      </c>
      <c r="BB72">
        <v>0.43</v>
      </c>
    </row>
    <row r="73" spans="7:54">
      <c r="G73" t="s">
        <v>115</v>
      </c>
      <c r="H73" s="115">
        <v>397.09</v>
      </c>
      <c r="I73" s="88">
        <v>41.68</v>
      </c>
      <c r="J73" s="88">
        <v>2.54</v>
      </c>
      <c r="K73" s="88">
        <v>0</v>
      </c>
      <c r="L73" s="88">
        <v>0.23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60</v>
      </c>
      <c r="X73">
        <v>3</v>
      </c>
      <c r="Y73">
        <v>40</v>
      </c>
      <c r="Z73">
        <v>20</v>
      </c>
      <c r="AA73">
        <v>10</v>
      </c>
      <c r="AB73">
        <v>7</v>
      </c>
      <c r="AC73">
        <v>222.02</v>
      </c>
      <c r="AD73">
        <v>0.22</v>
      </c>
      <c r="AE73">
        <v>197.91</v>
      </c>
      <c r="AF73">
        <v>0.39</v>
      </c>
      <c r="AG73">
        <v>51.25</v>
      </c>
      <c r="AH73">
        <v>38.24</v>
      </c>
      <c r="AI73">
        <v>15.3</v>
      </c>
      <c r="AJ73">
        <v>0.56000000000000005</v>
      </c>
      <c r="AK73">
        <v>79.290000000000006</v>
      </c>
      <c r="AL73">
        <v>0.34</v>
      </c>
      <c r="AM73">
        <v>2.2000000000000002</v>
      </c>
      <c r="AN73">
        <v>0.44</v>
      </c>
      <c r="AO73">
        <v>17.18</v>
      </c>
      <c r="AP73">
        <v>0</v>
      </c>
      <c r="AQ73">
        <v>0.49</v>
      </c>
      <c r="AR73">
        <v>17.21</v>
      </c>
      <c r="AS73">
        <v>0</v>
      </c>
      <c r="AT73">
        <v>0.34</v>
      </c>
      <c r="AU73">
        <v>45.89</v>
      </c>
      <c r="AV73">
        <v>74.58</v>
      </c>
      <c r="AW73">
        <v>0.54</v>
      </c>
      <c r="AX73">
        <v>6.69</v>
      </c>
      <c r="AY73">
        <v>0.33</v>
      </c>
      <c r="AZ73">
        <v>50</v>
      </c>
      <c r="BA73">
        <v>29.64</v>
      </c>
      <c r="BB73">
        <v>0.23</v>
      </c>
    </row>
    <row r="74" spans="7:54">
      <c r="G74" t="s">
        <v>116</v>
      </c>
      <c r="H74" s="115">
        <v>432.59999999999991</v>
      </c>
      <c r="I74" s="88">
        <v>63.19</v>
      </c>
      <c r="J74" s="88">
        <v>2.54</v>
      </c>
      <c r="K74" s="88">
        <v>0</v>
      </c>
      <c r="L74" s="88">
        <v>0.1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60</v>
      </c>
      <c r="X74">
        <v>0.6</v>
      </c>
      <c r="Y74">
        <v>40</v>
      </c>
      <c r="Z74">
        <v>20</v>
      </c>
      <c r="AA74">
        <v>10</v>
      </c>
      <c r="AB74">
        <v>1.4</v>
      </c>
      <c r="AC74">
        <v>222.02</v>
      </c>
      <c r="AD74">
        <v>0.22</v>
      </c>
      <c r="AE74">
        <v>239.02</v>
      </c>
      <c r="AF74">
        <v>0.39</v>
      </c>
      <c r="AG74">
        <v>51.25</v>
      </c>
      <c r="AH74">
        <v>62.15</v>
      </c>
      <c r="AI74">
        <v>15.3</v>
      </c>
      <c r="AJ74">
        <v>0.56000000000000005</v>
      </c>
      <c r="AK74">
        <v>79.290000000000006</v>
      </c>
      <c r="AL74">
        <v>0.34</v>
      </c>
      <c r="AM74">
        <v>2.2000000000000002</v>
      </c>
      <c r="AN74">
        <v>0.44</v>
      </c>
      <c r="AO74">
        <v>17.18</v>
      </c>
      <c r="AP74">
        <v>0</v>
      </c>
      <c r="AQ74">
        <v>0.49</v>
      </c>
      <c r="AR74">
        <v>17.21</v>
      </c>
      <c r="AS74">
        <v>0</v>
      </c>
      <c r="AT74">
        <v>0.34</v>
      </c>
      <c r="AU74">
        <v>45.89</v>
      </c>
      <c r="AV74">
        <v>74.58</v>
      </c>
      <c r="AW74">
        <v>0.54</v>
      </c>
      <c r="AX74">
        <v>6.69</v>
      </c>
      <c r="AY74">
        <v>0.33</v>
      </c>
      <c r="AZ74">
        <v>50</v>
      </c>
      <c r="BA74">
        <v>29.64</v>
      </c>
      <c r="BB74">
        <v>0.1</v>
      </c>
    </row>
    <row r="75" spans="7:54">
      <c r="G75" t="s">
        <v>117</v>
      </c>
      <c r="H75" s="115">
        <v>316.46999999999997</v>
      </c>
      <c r="I75" s="88">
        <v>14.77</v>
      </c>
      <c r="J75" s="88">
        <v>2.54</v>
      </c>
      <c r="K75" s="88">
        <v>0</v>
      </c>
      <c r="L75" s="88">
        <v>0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60</v>
      </c>
      <c r="X75">
        <v>0</v>
      </c>
      <c r="Y75">
        <v>40</v>
      </c>
      <c r="Z75">
        <v>20</v>
      </c>
      <c r="AA75">
        <v>10</v>
      </c>
      <c r="AB75">
        <v>0</v>
      </c>
      <c r="AC75">
        <v>0</v>
      </c>
      <c r="AD75">
        <v>0.22</v>
      </c>
      <c r="AE75">
        <v>0</v>
      </c>
      <c r="AF75">
        <v>0.39</v>
      </c>
      <c r="AG75">
        <v>51.25</v>
      </c>
      <c r="AH75">
        <v>14.34</v>
      </c>
      <c r="AI75">
        <v>15.3</v>
      </c>
      <c r="AJ75">
        <v>0.56000000000000005</v>
      </c>
      <c r="AK75">
        <v>0</v>
      </c>
      <c r="AL75">
        <v>0.34</v>
      </c>
      <c r="AM75">
        <v>2.2000000000000002</v>
      </c>
      <c r="AN75">
        <v>0.43</v>
      </c>
      <c r="AO75">
        <v>17.18</v>
      </c>
      <c r="AP75">
        <v>124.29</v>
      </c>
      <c r="AQ75">
        <v>0.49</v>
      </c>
      <c r="AR75">
        <v>17.21</v>
      </c>
      <c r="AS75">
        <v>53.34</v>
      </c>
      <c r="AT75">
        <v>0.34</v>
      </c>
      <c r="AU75">
        <v>45.89</v>
      </c>
      <c r="AV75">
        <v>74.58</v>
      </c>
      <c r="AW75">
        <v>0.54</v>
      </c>
      <c r="AX75">
        <v>6.69</v>
      </c>
      <c r="AY75">
        <v>0.33</v>
      </c>
      <c r="AZ75">
        <v>50</v>
      </c>
      <c r="BA75">
        <v>29.64</v>
      </c>
      <c r="BB75">
        <v>0</v>
      </c>
    </row>
    <row r="76" spans="7:54">
      <c r="G76" t="s">
        <v>118</v>
      </c>
      <c r="H76" s="115">
        <v>316.46999999999997</v>
      </c>
      <c r="I76" s="88">
        <v>29.11</v>
      </c>
      <c r="J76" s="88">
        <v>2.54</v>
      </c>
      <c r="K76" s="88">
        <v>0</v>
      </c>
      <c r="L76" s="88">
        <v>0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60</v>
      </c>
      <c r="X76">
        <v>0</v>
      </c>
      <c r="Y76">
        <v>40</v>
      </c>
      <c r="Z76">
        <v>20</v>
      </c>
      <c r="AA76">
        <v>10</v>
      </c>
      <c r="AB76">
        <v>0</v>
      </c>
      <c r="AC76">
        <v>0</v>
      </c>
      <c r="AD76">
        <v>0.22</v>
      </c>
      <c r="AE76">
        <v>0</v>
      </c>
      <c r="AF76">
        <v>0.39</v>
      </c>
      <c r="AG76">
        <v>51.25</v>
      </c>
      <c r="AH76">
        <v>28.68</v>
      </c>
      <c r="AI76">
        <v>15.3</v>
      </c>
      <c r="AJ76">
        <v>0.56000000000000005</v>
      </c>
      <c r="AK76">
        <v>0</v>
      </c>
      <c r="AL76">
        <v>0.34</v>
      </c>
      <c r="AM76">
        <v>2.2000000000000002</v>
      </c>
      <c r="AN76">
        <v>0.43</v>
      </c>
      <c r="AO76">
        <v>17.18</v>
      </c>
      <c r="AP76">
        <v>124.29</v>
      </c>
      <c r="AQ76">
        <v>0.49</v>
      </c>
      <c r="AR76">
        <v>17.21</v>
      </c>
      <c r="AS76">
        <v>53.34</v>
      </c>
      <c r="AT76">
        <v>0.34</v>
      </c>
      <c r="AU76">
        <v>45.89</v>
      </c>
      <c r="AV76">
        <v>74.58</v>
      </c>
      <c r="AW76">
        <v>0.54</v>
      </c>
      <c r="AX76">
        <v>6.69</v>
      </c>
      <c r="AY76">
        <v>0.33</v>
      </c>
      <c r="AZ76">
        <v>50</v>
      </c>
      <c r="BA76">
        <v>29.64</v>
      </c>
      <c r="BB76">
        <v>0</v>
      </c>
    </row>
    <row r="77" spans="7:54">
      <c r="G77" t="s">
        <v>119</v>
      </c>
      <c r="H77" s="115">
        <v>368.09999999999997</v>
      </c>
      <c r="I77" s="88">
        <v>29.11</v>
      </c>
      <c r="J77" s="88">
        <v>2.54</v>
      </c>
      <c r="K77" s="88">
        <v>0</v>
      </c>
      <c r="L77" s="88">
        <v>0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60</v>
      </c>
      <c r="X77">
        <v>0</v>
      </c>
      <c r="Y77">
        <v>40</v>
      </c>
      <c r="Z77">
        <v>20</v>
      </c>
      <c r="AA77">
        <v>10</v>
      </c>
      <c r="AB77">
        <v>0</v>
      </c>
      <c r="AC77">
        <v>0</v>
      </c>
      <c r="AD77">
        <v>0.22</v>
      </c>
      <c r="AE77">
        <v>0</v>
      </c>
      <c r="AF77">
        <v>0.39</v>
      </c>
      <c r="AG77">
        <v>51.25</v>
      </c>
      <c r="AH77">
        <v>28.68</v>
      </c>
      <c r="AI77">
        <v>15.3</v>
      </c>
      <c r="AJ77">
        <v>0.56000000000000005</v>
      </c>
      <c r="AK77">
        <v>0</v>
      </c>
      <c r="AL77">
        <v>0.34</v>
      </c>
      <c r="AM77">
        <v>2.2000000000000002</v>
      </c>
      <c r="AN77">
        <v>0.43</v>
      </c>
      <c r="AO77">
        <v>17.18</v>
      </c>
      <c r="AP77">
        <v>175.92</v>
      </c>
      <c r="AQ77">
        <v>0.49</v>
      </c>
      <c r="AR77">
        <v>17.21</v>
      </c>
      <c r="AS77">
        <v>53.34</v>
      </c>
      <c r="AT77">
        <v>0.34</v>
      </c>
      <c r="AU77">
        <v>45.89</v>
      </c>
      <c r="AV77">
        <v>74.58</v>
      </c>
      <c r="AW77">
        <v>0.54</v>
      </c>
      <c r="AX77">
        <v>6.69</v>
      </c>
      <c r="AY77">
        <v>0.33</v>
      </c>
      <c r="AZ77">
        <v>50</v>
      </c>
      <c r="BA77">
        <v>29.64</v>
      </c>
      <c r="BB77">
        <v>0</v>
      </c>
    </row>
    <row r="78" spans="7:54">
      <c r="G78" t="s">
        <v>120</v>
      </c>
      <c r="H78" s="115">
        <v>368.09999999999997</v>
      </c>
      <c r="I78" s="88">
        <v>29.11</v>
      </c>
      <c r="J78" s="88">
        <v>2.54</v>
      </c>
      <c r="K78" s="88">
        <v>0</v>
      </c>
      <c r="L78" s="88">
        <v>0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60</v>
      </c>
      <c r="X78">
        <v>0</v>
      </c>
      <c r="Y78">
        <v>40</v>
      </c>
      <c r="Z78">
        <v>20</v>
      </c>
      <c r="AA78">
        <v>10</v>
      </c>
      <c r="AB78">
        <v>0</v>
      </c>
      <c r="AC78">
        <v>0</v>
      </c>
      <c r="AD78">
        <v>0.22</v>
      </c>
      <c r="AE78">
        <v>0</v>
      </c>
      <c r="AF78">
        <v>0.39</v>
      </c>
      <c r="AG78">
        <v>51.25</v>
      </c>
      <c r="AH78">
        <v>28.68</v>
      </c>
      <c r="AI78">
        <v>15.3</v>
      </c>
      <c r="AJ78">
        <v>0.56000000000000005</v>
      </c>
      <c r="AK78">
        <v>0</v>
      </c>
      <c r="AL78">
        <v>0.34</v>
      </c>
      <c r="AM78">
        <v>2.2000000000000002</v>
      </c>
      <c r="AN78">
        <v>0.43</v>
      </c>
      <c r="AO78">
        <v>17.18</v>
      </c>
      <c r="AP78">
        <v>175.92</v>
      </c>
      <c r="AQ78">
        <v>0.49</v>
      </c>
      <c r="AR78">
        <v>17.21</v>
      </c>
      <c r="AS78">
        <v>53.34</v>
      </c>
      <c r="AT78">
        <v>0.34</v>
      </c>
      <c r="AU78">
        <v>45.89</v>
      </c>
      <c r="AV78">
        <v>74.58</v>
      </c>
      <c r="AW78">
        <v>0.54</v>
      </c>
      <c r="AX78">
        <v>6.69</v>
      </c>
      <c r="AY78">
        <v>0.33</v>
      </c>
      <c r="AZ78">
        <v>50</v>
      </c>
      <c r="BA78">
        <v>29.64</v>
      </c>
      <c r="BB78">
        <v>0</v>
      </c>
    </row>
    <row r="79" spans="7:54">
      <c r="G79" t="s">
        <v>121</v>
      </c>
      <c r="H79" s="115">
        <v>411.12</v>
      </c>
      <c r="I79" s="88">
        <v>33.89</v>
      </c>
      <c r="J79" s="88">
        <v>2.54</v>
      </c>
      <c r="K79" s="88">
        <v>0</v>
      </c>
      <c r="L79" s="88">
        <v>0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60</v>
      </c>
      <c r="X79">
        <v>0</v>
      </c>
      <c r="Y79">
        <v>40</v>
      </c>
      <c r="Z79">
        <v>20</v>
      </c>
      <c r="AA79">
        <v>10</v>
      </c>
      <c r="AB79">
        <v>0</v>
      </c>
      <c r="AC79">
        <v>0</v>
      </c>
      <c r="AD79">
        <v>0.22</v>
      </c>
      <c r="AE79">
        <v>43.02</v>
      </c>
      <c r="AF79">
        <v>0.39</v>
      </c>
      <c r="AG79">
        <v>51.25</v>
      </c>
      <c r="AH79">
        <v>33.46</v>
      </c>
      <c r="AI79">
        <v>15.3</v>
      </c>
      <c r="AJ79">
        <v>0.56000000000000005</v>
      </c>
      <c r="AK79">
        <v>0</v>
      </c>
      <c r="AL79">
        <v>0.34</v>
      </c>
      <c r="AM79">
        <v>2.2000000000000002</v>
      </c>
      <c r="AN79">
        <v>0.43</v>
      </c>
      <c r="AO79">
        <v>17.18</v>
      </c>
      <c r="AP79">
        <v>175.92</v>
      </c>
      <c r="AQ79">
        <v>0.49</v>
      </c>
      <c r="AR79">
        <v>17.21</v>
      </c>
      <c r="AS79">
        <v>53.34</v>
      </c>
      <c r="AT79">
        <v>0.34</v>
      </c>
      <c r="AU79">
        <v>45.89</v>
      </c>
      <c r="AV79">
        <v>74.58</v>
      </c>
      <c r="AW79">
        <v>0.54</v>
      </c>
      <c r="AX79">
        <v>6.69</v>
      </c>
      <c r="AY79">
        <v>0.33</v>
      </c>
      <c r="AZ79">
        <v>50</v>
      </c>
      <c r="BA79">
        <v>29.64</v>
      </c>
      <c r="BB79">
        <v>0</v>
      </c>
    </row>
    <row r="80" spans="7:54">
      <c r="G80" t="s">
        <v>122</v>
      </c>
      <c r="H80" s="115">
        <v>428.32999999999993</v>
      </c>
      <c r="I80" s="88">
        <v>29.11</v>
      </c>
      <c r="J80" s="88">
        <v>2.54</v>
      </c>
      <c r="K80" s="88">
        <v>0</v>
      </c>
      <c r="L80" s="88">
        <v>0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60</v>
      </c>
      <c r="X80">
        <v>0</v>
      </c>
      <c r="Y80">
        <v>40</v>
      </c>
      <c r="Z80">
        <v>20</v>
      </c>
      <c r="AA80">
        <v>10</v>
      </c>
      <c r="AB80">
        <v>0</v>
      </c>
      <c r="AC80">
        <v>0</v>
      </c>
      <c r="AD80">
        <v>0.22</v>
      </c>
      <c r="AE80">
        <v>60.23</v>
      </c>
      <c r="AF80">
        <v>0.39</v>
      </c>
      <c r="AG80">
        <v>51.25</v>
      </c>
      <c r="AH80">
        <v>28.68</v>
      </c>
      <c r="AI80">
        <v>15.3</v>
      </c>
      <c r="AJ80">
        <v>0.56000000000000005</v>
      </c>
      <c r="AK80">
        <v>0</v>
      </c>
      <c r="AL80">
        <v>0.34</v>
      </c>
      <c r="AM80">
        <v>2.2000000000000002</v>
      </c>
      <c r="AN80">
        <v>0.43</v>
      </c>
      <c r="AO80">
        <v>17.18</v>
      </c>
      <c r="AP80">
        <v>175.92</v>
      </c>
      <c r="AQ80">
        <v>0.49</v>
      </c>
      <c r="AR80">
        <v>17.21</v>
      </c>
      <c r="AS80">
        <v>53.34</v>
      </c>
      <c r="AT80">
        <v>0.34</v>
      </c>
      <c r="AU80">
        <v>45.89</v>
      </c>
      <c r="AV80">
        <v>74.58</v>
      </c>
      <c r="AW80">
        <v>0.54</v>
      </c>
      <c r="AX80">
        <v>6.69</v>
      </c>
      <c r="AY80">
        <v>0.33</v>
      </c>
      <c r="AZ80">
        <v>50</v>
      </c>
      <c r="BA80">
        <v>29.64</v>
      </c>
      <c r="BB80">
        <v>0</v>
      </c>
    </row>
    <row r="81" spans="7:54">
      <c r="G81" t="s">
        <v>123</v>
      </c>
      <c r="H81" s="115">
        <v>453.2</v>
      </c>
      <c r="I81" s="88">
        <v>24.33</v>
      </c>
      <c r="J81" s="88">
        <v>2.54</v>
      </c>
      <c r="K81" s="88">
        <v>0</v>
      </c>
      <c r="L81" s="88">
        <v>0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60</v>
      </c>
      <c r="X81">
        <v>0</v>
      </c>
      <c r="Y81">
        <v>40</v>
      </c>
      <c r="Z81">
        <v>20</v>
      </c>
      <c r="AA81">
        <v>10</v>
      </c>
      <c r="AB81">
        <v>0</v>
      </c>
      <c r="AC81">
        <v>0</v>
      </c>
      <c r="AD81">
        <v>0.22</v>
      </c>
      <c r="AE81">
        <v>130.99</v>
      </c>
      <c r="AF81">
        <v>0.39</v>
      </c>
      <c r="AG81">
        <v>51.25</v>
      </c>
      <c r="AH81">
        <v>23.9</v>
      </c>
      <c r="AI81">
        <v>15.3</v>
      </c>
      <c r="AJ81">
        <v>0.56000000000000005</v>
      </c>
      <c r="AK81">
        <v>0</v>
      </c>
      <c r="AL81">
        <v>0.34</v>
      </c>
      <c r="AM81">
        <v>2.2000000000000002</v>
      </c>
      <c r="AN81">
        <v>0.43</v>
      </c>
      <c r="AO81">
        <v>17.18</v>
      </c>
      <c r="AP81">
        <v>175.92</v>
      </c>
      <c r="AQ81">
        <v>0.49</v>
      </c>
      <c r="AR81">
        <v>17.21</v>
      </c>
      <c r="AS81">
        <v>53.34</v>
      </c>
      <c r="AT81">
        <v>0.34</v>
      </c>
      <c r="AU81">
        <v>0</v>
      </c>
      <c r="AV81">
        <v>74.58</v>
      </c>
      <c r="AW81">
        <v>0.54</v>
      </c>
      <c r="AX81">
        <v>6.69</v>
      </c>
      <c r="AY81">
        <v>0.33</v>
      </c>
      <c r="AZ81">
        <v>50</v>
      </c>
      <c r="BA81">
        <v>29.64</v>
      </c>
      <c r="BB81">
        <v>0</v>
      </c>
    </row>
    <row r="82" spans="7:54">
      <c r="G82" t="s">
        <v>124</v>
      </c>
      <c r="H82" s="115">
        <v>457.96999999999997</v>
      </c>
      <c r="I82" s="88">
        <v>14.77</v>
      </c>
      <c r="J82" s="88">
        <v>2.54</v>
      </c>
      <c r="K82" s="88">
        <v>0</v>
      </c>
      <c r="L82" s="88">
        <v>0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60</v>
      </c>
      <c r="X82">
        <v>0</v>
      </c>
      <c r="Y82">
        <v>40</v>
      </c>
      <c r="Z82">
        <v>20</v>
      </c>
      <c r="AA82">
        <v>10</v>
      </c>
      <c r="AB82">
        <v>0</v>
      </c>
      <c r="AC82">
        <v>0</v>
      </c>
      <c r="AD82">
        <v>0.22</v>
      </c>
      <c r="AE82">
        <v>210.34</v>
      </c>
      <c r="AF82">
        <v>0.39</v>
      </c>
      <c r="AG82">
        <v>51.25</v>
      </c>
      <c r="AH82">
        <v>14.34</v>
      </c>
      <c r="AI82">
        <v>15.3</v>
      </c>
      <c r="AJ82">
        <v>0.56000000000000005</v>
      </c>
      <c r="AK82">
        <v>0</v>
      </c>
      <c r="AL82">
        <v>0.34</v>
      </c>
      <c r="AM82">
        <v>2.2000000000000002</v>
      </c>
      <c r="AN82">
        <v>0.43</v>
      </c>
      <c r="AO82">
        <v>17.18</v>
      </c>
      <c r="AP82">
        <v>175.92</v>
      </c>
      <c r="AQ82">
        <v>0.49</v>
      </c>
      <c r="AR82">
        <v>17.21</v>
      </c>
      <c r="AS82">
        <v>53.34</v>
      </c>
      <c r="AT82">
        <v>0.34</v>
      </c>
      <c r="AU82">
        <v>0</v>
      </c>
      <c r="AV82">
        <v>0</v>
      </c>
      <c r="AW82">
        <v>0.54</v>
      </c>
      <c r="AX82">
        <v>6.69</v>
      </c>
      <c r="AY82">
        <v>0.33</v>
      </c>
      <c r="AZ82">
        <v>50</v>
      </c>
      <c r="BA82">
        <v>29.64</v>
      </c>
      <c r="BB82">
        <v>0</v>
      </c>
    </row>
    <row r="83" spans="7:54">
      <c r="G83" t="s">
        <v>125</v>
      </c>
      <c r="H83" s="115">
        <v>233.3</v>
      </c>
      <c r="I83" s="88">
        <v>5.21</v>
      </c>
      <c r="J83" s="88">
        <v>2.54</v>
      </c>
      <c r="K83" s="88">
        <v>0</v>
      </c>
      <c r="L83" s="88">
        <v>0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60</v>
      </c>
      <c r="X83">
        <v>0</v>
      </c>
      <c r="Y83">
        <v>40</v>
      </c>
      <c r="Z83">
        <v>20</v>
      </c>
      <c r="AA83">
        <v>10</v>
      </c>
      <c r="AB83">
        <v>0</v>
      </c>
      <c r="AC83">
        <v>0</v>
      </c>
      <c r="AD83">
        <v>0.24</v>
      </c>
      <c r="AE83">
        <v>191.22</v>
      </c>
      <c r="AF83">
        <v>0.39</v>
      </c>
      <c r="AG83">
        <v>51.25</v>
      </c>
      <c r="AH83">
        <v>4.78</v>
      </c>
      <c r="AI83">
        <v>15.3</v>
      </c>
      <c r="AJ83">
        <v>0.61</v>
      </c>
      <c r="AK83">
        <v>0</v>
      </c>
      <c r="AL83">
        <v>0.28000000000000003</v>
      </c>
      <c r="AM83">
        <v>2.2000000000000002</v>
      </c>
      <c r="AN83">
        <v>0.43</v>
      </c>
      <c r="AO83">
        <v>17.18</v>
      </c>
      <c r="AP83">
        <v>0</v>
      </c>
      <c r="AQ83">
        <v>0.42</v>
      </c>
      <c r="AR83">
        <v>17.21</v>
      </c>
      <c r="AS83">
        <v>53.34</v>
      </c>
      <c r="AT83">
        <v>0.34</v>
      </c>
      <c r="AU83">
        <v>0</v>
      </c>
      <c r="AV83">
        <v>0</v>
      </c>
      <c r="AW83">
        <v>0.59</v>
      </c>
      <c r="AX83">
        <v>6.69</v>
      </c>
      <c r="AY83">
        <v>0.35</v>
      </c>
      <c r="AZ83">
        <v>50</v>
      </c>
      <c r="BA83">
        <v>0</v>
      </c>
      <c r="BB83">
        <v>0</v>
      </c>
    </row>
    <row r="84" spans="7:54">
      <c r="G84" t="s">
        <v>126</v>
      </c>
      <c r="H84" s="115">
        <v>42.080000000000005</v>
      </c>
      <c r="I84" s="88">
        <v>0.43</v>
      </c>
      <c r="J84" s="88">
        <v>2.54</v>
      </c>
      <c r="K84" s="88">
        <v>0</v>
      </c>
      <c r="L84" s="88">
        <v>0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60</v>
      </c>
      <c r="X84">
        <v>0</v>
      </c>
      <c r="Y84">
        <v>40</v>
      </c>
      <c r="Z84">
        <v>20</v>
      </c>
      <c r="AA84">
        <v>10</v>
      </c>
      <c r="AB84">
        <v>0</v>
      </c>
      <c r="AC84">
        <v>0</v>
      </c>
      <c r="AD84">
        <v>0.24</v>
      </c>
      <c r="AE84">
        <v>0</v>
      </c>
      <c r="AF84">
        <v>0.39</v>
      </c>
      <c r="AG84">
        <v>51.25</v>
      </c>
      <c r="AH84">
        <v>0</v>
      </c>
      <c r="AI84">
        <v>15.3</v>
      </c>
      <c r="AJ84">
        <v>0.61</v>
      </c>
      <c r="AK84">
        <v>0</v>
      </c>
      <c r="AL84">
        <v>0.28000000000000003</v>
      </c>
      <c r="AM84">
        <v>2.2000000000000002</v>
      </c>
      <c r="AN84">
        <v>0.43</v>
      </c>
      <c r="AO84">
        <v>17.18</v>
      </c>
      <c r="AP84">
        <v>0</v>
      </c>
      <c r="AQ84">
        <v>0.42</v>
      </c>
      <c r="AR84">
        <v>17.21</v>
      </c>
      <c r="AS84">
        <v>53.34</v>
      </c>
      <c r="AT84">
        <v>0.34</v>
      </c>
      <c r="AU84">
        <v>0</v>
      </c>
      <c r="AV84">
        <v>0</v>
      </c>
      <c r="AW84">
        <v>0.59</v>
      </c>
      <c r="AX84">
        <v>6.69</v>
      </c>
      <c r="AY84">
        <v>0.35</v>
      </c>
      <c r="AZ84">
        <v>50</v>
      </c>
      <c r="BA84">
        <v>0</v>
      </c>
      <c r="BB84">
        <v>0</v>
      </c>
    </row>
    <row r="85" spans="7:54">
      <c r="G85" t="s">
        <v>127</v>
      </c>
      <c r="H85" s="115">
        <v>42.080000000000005</v>
      </c>
      <c r="I85" s="88">
        <v>0.43</v>
      </c>
      <c r="J85" s="88">
        <v>2.54</v>
      </c>
      <c r="K85" s="88">
        <v>0</v>
      </c>
      <c r="L85" s="88">
        <v>0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60</v>
      </c>
      <c r="X85">
        <v>0</v>
      </c>
      <c r="Y85">
        <v>40</v>
      </c>
      <c r="Z85">
        <v>20</v>
      </c>
      <c r="AA85">
        <v>10</v>
      </c>
      <c r="AB85">
        <v>0</v>
      </c>
      <c r="AC85">
        <v>0</v>
      </c>
      <c r="AD85">
        <v>0.24</v>
      </c>
      <c r="AE85">
        <v>0</v>
      </c>
      <c r="AF85">
        <v>0.39</v>
      </c>
      <c r="AG85">
        <v>51.25</v>
      </c>
      <c r="AH85">
        <v>0</v>
      </c>
      <c r="AI85">
        <v>15.3</v>
      </c>
      <c r="AJ85">
        <v>0.61</v>
      </c>
      <c r="AK85">
        <v>0</v>
      </c>
      <c r="AL85">
        <v>0.28000000000000003</v>
      </c>
      <c r="AM85">
        <v>2.2000000000000002</v>
      </c>
      <c r="AN85">
        <v>0.43</v>
      </c>
      <c r="AO85">
        <v>17.18</v>
      </c>
      <c r="AP85">
        <v>0</v>
      </c>
      <c r="AQ85">
        <v>0.42</v>
      </c>
      <c r="AR85">
        <v>17.21</v>
      </c>
      <c r="AS85">
        <v>53.34</v>
      </c>
      <c r="AT85">
        <v>0.34</v>
      </c>
      <c r="AU85">
        <v>0</v>
      </c>
      <c r="AV85">
        <v>0</v>
      </c>
      <c r="AW85">
        <v>0.59</v>
      </c>
      <c r="AX85">
        <v>6.69</v>
      </c>
      <c r="AY85">
        <v>0.35</v>
      </c>
      <c r="AZ85">
        <v>50</v>
      </c>
      <c r="BA85">
        <v>0</v>
      </c>
      <c r="BB85">
        <v>0</v>
      </c>
    </row>
    <row r="86" spans="7:54">
      <c r="G86" t="s">
        <v>128</v>
      </c>
      <c r="H86" s="115">
        <v>42.080000000000005</v>
      </c>
      <c r="I86" s="88">
        <v>0.43</v>
      </c>
      <c r="J86" s="88">
        <v>2.54</v>
      </c>
      <c r="K86" s="88">
        <v>0</v>
      </c>
      <c r="L86" s="88">
        <v>0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60</v>
      </c>
      <c r="X86">
        <v>0</v>
      </c>
      <c r="Y86">
        <v>40</v>
      </c>
      <c r="Z86">
        <v>20</v>
      </c>
      <c r="AA86">
        <v>10</v>
      </c>
      <c r="AB86">
        <v>0</v>
      </c>
      <c r="AC86">
        <v>0</v>
      </c>
      <c r="AD86">
        <v>0.24</v>
      </c>
      <c r="AE86">
        <v>0</v>
      </c>
      <c r="AF86">
        <v>0.39</v>
      </c>
      <c r="AG86">
        <v>51.25</v>
      </c>
      <c r="AH86">
        <v>0</v>
      </c>
      <c r="AI86">
        <v>15.3</v>
      </c>
      <c r="AJ86">
        <v>0.61</v>
      </c>
      <c r="AK86">
        <v>0</v>
      </c>
      <c r="AL86">
        <v>0.28000000000000003</v>
      </c>
      <c r="AM86">
        <v>2.2000000000000002</v>
      </c>
      <c r="AN86">
        <v>0.43</v>
      </c>
      <c r="AO86">
        <v>17.18</v>
      </c>
      <c r="AP86">
        <v>0</v>
      </c>
      <c r="AQ86">
        <v>0.42</v>
      </c>
      <c r="AR86">
        <v>17.21</v>
      </c>
      <c r="AS86">
        <v>53.34</v>
      </c>
      <c r="AT86">
        <v>0.34</v>
      </c>
      <c r="AU86">
        <v>0</v>
      </c>
      <c r="AV86">
        <v>0</v>
      </c>
      <c r="AW86">
        <v>0.59</v>
      </c>
      <c r="AX86">
        <v>6.69</v>
      </c>
      <c r="AY86">
        <v>0.35</v>
      </c>
      <c r="AZ86">
        <v>50</v>
      </c>
      <c r="BA86">
        <v>0</v>
      </c>
      <c r="BB86">
        <v>0</v>
      </c>
    </row>
    <row r="87" spans="7:54">
      <c r="G87" t="s">
        <v>129</v>
      </c>
      <c r="H87" s="115">
        <v>42.110000000000007</v>
      </c>
      <c r="I87" s="88">
        <v>0.35</v>
      </c>
      <c r="J87" s="88">
        <v>2.58</v>
      </c>
      <c r="K87" s="88">
        <v>0</v>
      </c>
      <c r="L87" s="88">
        <v>0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60</v>
      </c>
      <c r="X87">
        <v>0</v>
      </c>
      <c r="Y87">
        <v>40</v>
      </c>
      <c r="Z87">
        <v>20</v>
      </c>
      <c r="AA87">
        <v>10</v>
      </c>
      <c r="AB87">
        <v>0</v>
      </c>
      <c r="AC87">
        <v>0</v>
      </c>
      <c r="AD87">
        <v>0.24</v>
      </c>
      <c r="AE87">
        <v>0</v>
      </c>
      <c r="AF87">
        <v>0.42</v>
      </c>
      <c r="AG87">
        <v>51.25</v>
      </c>
      <c r="AH87">
        <v>0</v>
      </c>
      <c r="AI87">
        <v>15.3</v>
      </c>
      <c r="AJ87">
        <v>0.61</v>
      </c>
      <c r="AK87">
        <v>0</v>
      </c>
      <c r="AL87">
        <v>0.28000000000000003</v>
      </c>
      <c r="AM87">
        <v>2.2000000000000002</v>
      </c>
      <c r="AN87">
        <v>0.35</v>
      </c>
      <c r="AO87">
        <v>17.18</v>
      </c>
      <c r="AP87">
        <v>0</v>
      </c>
      <c r="AQ87">
        <v>0.42</v>
      </c>
      <c r="AR87">
        <v>17.21</v>
      </c>
      <c r="AS87">
        <v>53.34</v>
      </c>
      <c r="AT87">
        <v>0.38</v>
      </c>
      <c r="AU87">
        <v>0</v>
      </c>
      <c r="AV87">
        <v>0</v>
      </c>
      <c r="AW87">
        <v>0.59</v>
      </c>
      <c r="AX87">
        <v>6.69</v>
      </c>
      <c r="AY87">
        <v>0.35</v>
      </c>
      <c r="AZ87">
        <v>50</v>
      </c>
      <c r="BA87">
        <v>0</v>
      </c>
      <c r="BB87">
        <v>0</v>
      </c>
    </row>
    <row r="88" spans="7:54">
      <c r="G88" t="s">
        <v>130</v>
      </c>
      <c r="H88" s="115">
        <v>42.110000000000007</v>
      </c>
      <c r="I88" s="88">
        <v>0.35</v>
      </c>
      <c r="J88" s="88">
        <v>2.58</v>
      </c>
      <c r="K88" s="88">
        <v>0</v>
      </c>
      <c r="L88" s="88">
        <v>0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60</v>
      </c>
      <c r="X88">
        <v>0</v>
      </c>
      <c r="Y88">
        <v>40</v>
      </c>
      <c r="Z88">
        <v>20</v>
      </c>
      <c r="AA88">
        <v>10</v>
      </c>
      <c r="AB88">
        <v>0</v>
      </c>
      <c r="AC88">
        <v>0</v>
      </c>
      <c r="AD88">
        <v>0.24</v>
      </c>
      <c r="AE88">
        <v>0</v>
      </c>
      <c r="AF88">
        <v>0.42</v>
      </c>
      <c r="AG88">
        <v>51.25</v>
      </c>
      <c r="AH88">
        <v>0</v>
      </c>
      <c r="AI88">
        <v>15.3</v>
      </c>
      <c r="AJ88">
        <v>0.61</v>
      </c>
      <c r="AK88">
        <v>0</v>
      </c>
      <c r="AL88">
        <v>0.28000000000000003</v>
      </c>
      <c r="AM88">
        <v>2.2000000000000002</v>
      </c>
      <c r="AN88">
        <v>0.35</v>
      </c>
      <c r="AO88">
        <v>17.18</v>
      </c>
      <c r="AP88">
        <v>0</v>
      </c>
      <c r="AQ88">
        <v>0.42</v>
      </c>
      <c r="AR88">
        <v>17.21</v>
      </c>
      <c r="AS88">
        <v>53.34</v>
      </c>
      <c r="AT88">
        <v>0.38</v>
      </c>
      <c r="AU88">
        <v>0</v>
      </c>
      <c r="AV88">
        <v>0</v>
      </c>
      <c r="AW88">
        <v>0.59</v>
      </c>
      <c r="AX88">
        <v>6.69</v>
      </c>
      <c r="AY88">
        <v>0.35</v>
      </c>
      <c r="AZ88">
        <v>50</v>
      </c>
      <c r="BA88">
        <v>0</v>
      </c>
      <c r="BB88">
        <v>0</v>
      </c>
    </row>
    <row r="89" spans="7:54">
      <c r="G89" t="s">
        <v>131</v>
      </c>
      <c r="H89" s="115">
        <v>42.110000000000007</v>
      </c>
      <c r="I89" s="88">
        <v>0.35</v>
      </c>
      <c r="J89" s="88">
        <v>2.58</v>
      </c>
      <c r="K89" s="88">
        <v>0</v>
      </c>
      <c r="L89" s="88">
        <v>0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60</v>
      </c>
      <c r="X89">
        <v>0</v>
      </c>
      <c r="Y89">
        <v>40</v>
      </c>
      <c r="Z89">
        <v>20</v>
      </c>
      <c r="AA89">
        <v>10</v>
      </c>
      <c r="AB89">
        <v>0</v>
      </c>
      <c r="AC89">
        <v>0</v>
      </c>
      <c r="AD89">
        <v>0.24</v>
      </c>
      <c r="AE89">
        <v>0</v>
      </c>
      <c r="AF89">
        <v>0.42</v>
      </c>
      <c r="AG89">
        <v>51.25</v>
      </c>
      <c r="AH89">
        <v>0</v>
      </c>
      <c r="AI89">
        <v>15.3</v>
      </c>
      <c r="AJ89">
        <v>0.61</v>
      </c>
      <c r="AK89">
        <v>0</v>
      </c>
      <c r="AL89">
        <v>0.28000000000000003</v>
      </c>
      <c r="AM89">
        <v>2.2000000000000002</v>
      </c>
      <c r="AN89">
        <v>0.35</v>
      </c>
      <c r="AO89">
        <v>17.18</v>
      </c>
      <c r="AP89">
        <v>0</v>
      </c>
      <c r="AQ89">
        <v>0.42</v>
      </c>
      <c r="AR89">
        <v>17.21</v>
      </c>
      <c r="AS89">
        <v>53.34</v>
      </c>
      <c r="AT89">
        <v>0.38</v>
      </c>
      <c r="AU89">
        <v>0</v>
      </c>
      <c r="AV89">
        <v>0</v>
      </c>
      <c r="AW89">
        <v>0.59</v>
      </c>
      <c r="AX89">
        <v>6.69</v>
      </c>
      <c r="AY89">
        <v>0.35</v>
      </c>
      <c r="AZ89">
        <v>50</v>
      </c>
      <c r="BA89">
        <v>0</v>
      </c>
      <c r="BB89">
        <v>0</v>
      </c>
    </row>
    <row r="90" spans="7:54">
      <c r="G90" t="s">
        <v>132</v>
      </c>
      <c r="H90" s="115">
        <v>42.110000000000007</v>
      </c>
      <c r="I90" s="88">
        <v>0.35</v>
      </c>
      <c r="J90" s="88">
        <v>2.58</v>
      </c>
      <c r="K90" s="88">
        <v>0</v>
      </c>
      <c r="L90" s="88">
        <v>0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60</v>
      </c>
      <c r="X90">
        <v>0</v>
      </c>
      <c r="Y90">
        <v>40</v>
      </c>
      <c r="Z90">
        <v>20</v>
      </c>
      <c r="AA90">
        <v>10</v>
      </c>
      <c r="AB90">
        <v>0</v>
      </c>
      <c r="AC90">
        <v>0</v>
      </c>
      <c r="AD90">
        <v>0.24</v>
      </c>
      <c r="AE90">
        <v>0</v>
      </c>
      <c r="AF90">
        <v>0.42</v>
      </c>
      <c r="AG90">
        <v>51.25</v>
      </c>
      <c r="AH90">
        <v>0</v>
      </c>
      <c r="AI90">
        <v>15.3</v>
      </c>
      <c r="AJ90">
        <v>0.61</v>
      </c>
      <c r="AK90">
        <v>0</v>
      </c>
      <c r="AL90">
        <v>0.28000000000000003</v>
      </c>
      <c r="AM90">
        <v>2.2000000000000002</v>
      </c>
      <c r="AN90">
        <v>0.35</v>
      </c>
      <c r="AO90">
        <v>17.18</v>
      </c>
      <c r="AP90">
        <v>0</v>
      </c>
      <c r="AQ90">
        <v>0.42</v>
      </c>
      <c r="AR90">
        <v>17.21</v>
      </c>
      <c r="AS90">
        <v>53.34</v>
      </c>
      <c r="AT90">
        <v>0.38</v>
      </c>
      <c r="AU90">
        <v>0</v>
      </c>
      <c r="AV90">
        <v>0</v>
      </c>
      <c r="AW90">
        <v>0.59</v>
      </c>
      <c r="AX90">
        <v>6.69</v>
      </c>
      <c r="AY90">
        <v>0.35</v>
      </c>
      <c r="AZ90">
        <v>50</v>
      </c>
      <c r="BA90">
        <v>0</v>
      </c>
      <c r="BB90">
        <v>0</v>
      </c>
    </row>
    <row r="91" spans="7:54">
      <c r="G91" t="s">
        <v>133</v>
      </c>
      <c r="H91" s="115">
        <v>42.110000000000007</v>
      </c>
      <c r="I91" s="88">
        <v>0.35</v>
      </c>
      <c r="J91" s="88">
        <v>2.58</v>
      </c>
      <c r="K91" s="88">
        <v>0</v>
      </c>
      <c r="L91" s="88">
        <v>0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60</v>
      </c>
      <c r="X91">
        <v>0</v>
      </c>
      <c r="Y91">
        <v>40</v>
      </c>
      <c r="Z91">
        <v>20</v>
      </c>
      <c r="AA91">
        <v>10</v>
      </c>
      <c r="AB91">
        <v>0</v>
      </c>
      <c r="AC91">
        <v>0</v>
      </c>
      <c r="AD91">
        <v>0.24</v>
      </c>
      <c r="AE91">
        <v>0</v>
      </c>
      <c r="AF91">
        <v>0.42</v>
      </c>
      <c r="AG91">
        <v>51.25</v>
      </c>
      <c r="AH91">
        <v>0</v>
      </c>
      <c r="AI91">
        <v>15.3</v>
      </c>
      <c r="AJ91">
        <v>0.61</v>
      </c>
      <c r="AK91">
        <v>0</v>
      </c>
      <c r="AL91">
        <v>0.28000000000000003</v>
      </c>
      <c r="AM91">
        <v>2.2000000000000002</v>
      </c>
      <c r="AN91">
        <v>0.35</v>
      </c>
      <c r="AO91">
        <v>17.18</v>
      </c>
      <c r="AP91">
        <v>0</v>
      </c>
      <c r="AQ91">
        <v>0.42</v>
      </c>
      <c r="AR91">
        <v>17.21</v>
      </c>
      <c r="AS91">
        <v>53.34</v>
      </c>
      <c r="AT91">
        <v>0.38</v>
      </c>
      <c r="AU91">
        <v>0</v>
      </c>
      <c r="AV91">
        <v>0</v>
      </c>
      <c r="AW91">
        <v>0.59</v>
      </c>
      <c r="AX91">
        <v>6.69</v>
      </c>
      <c r="AY91">
        <v>0.35</v>
      </c>
      <c r="AZ91">
        <v>50</v>
      </c>
      <c r="BA91">
        <v>0</v>
      </c>
      <c r="BB91">
        <v>0</v>
      </c>
    </row>
    <row r="92" spans="7:54">
      <c r="G92" t="s">
        <v>134</v>
      </c>
      <c r="H92" s="115">
        <v>42.110000000000007</v>
      </c>
      <c r="I92" s="88">
        <v>0.35</v>
      </c>
      <c r="J92" s="88">
        <v>2.58</v>
      </c>
      <c r="K92" s="88">
        <v>0</v>
      </c>
      <c r="L92" s="88">
        <v>0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60</v>
      </c>
      <c r="X92">
        <v>0</v>
      </c>
      <c r="Y92">
        <v>40</v>
      </c>
      <c r="Z92">
        <v>20</v>
      </c>
      <c r="AA92">
        <v>10</v>
      </c>
      <c r="AB92">
        <v>0</v>
      </c>
      <c r="AC92">
        <v>0</v>
      </c>
      <c r="AD92">
        <v>0.24</v>
      </c>
      <c r="AE92">
        <v>0</v>
      </c>
      <c r="AF92">
        <v>0.42</v>
      </c>
      <c r="AG92">
        <v>51.25</v>
      </c>
      <c r="AH92">
        <v>0</v>
      </c>
      <c r="AI92">
        <v>15.3</v>
      </c>
      <c r="AJ92">
        <v>0.61</v>
      </c>
      <c r="AK92">
        <v>0</v>
      </c>
      <c r="AL92">
        <v>0.28000000000000003</v>
      </c>
      <c r="AM92">
        <v>2.2000000000000002</v>
      </c>
      <c r="AN92">
        <v>0.35</v>
      </c>
      <c r="AO92">
        <v>17.18</v>
      </c>
      <c r="AP92">
        <v>0</v>
      </c>
      <c r="AQ92">
        <v>0.42</v>
      </c>
      <c r="AR92">
        <v>17.21</v>
      </c>
      <c r="AS92">
        <v>53.34</v>
      </c>
      <c r="AT92">
        <v>0.38</v>
      </c>
      <c r="AU92">
        <v>0</v>
      </c>
      <c r="AV92">
        <v>0</v>
      </c>
      <c r="AW92">
        <v>0.59</v>
      </c>
      <c r="AX92">
        <v>6.69</v>
      </c>
      <c r="AY92">
        <v>0.35</v>
      </c>
      <c r="AZ92">
        <v>50</v>
      </c>
      <c r="BA92">
        <v>0</v>
      </c>
      <c r="BB92">
        <v>0</v>
      </c>
    </row>
    <row r="93" spans="7:54">
      <c r="G93" t="s">
        <v>135</v>
      </c>
      <c r="H93" s="115">
        <v>42.110000000000007</v>
      </c>
      <c r="I93" s="88">
        <v>0.35</v>
      </c>
      <c r="J93" s="88">
        <v>2.58</v>
      </c>
      <c r="K93" s="88">
        <v>0</v>
      </c>
      <c r="L93" s="88">
        <v>0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60</v>
      </c>
      <c r="X93">
        <v>0</v>
      </c>
      <c r="Y93">
        <v>40</v>
      </c>
      <c r="Z93">
        <v>20</v>
      </c>
      <c r="AA93">
        <v>10</v>
      </c>
      <c r="AB93">
        <v>0</v>
      </c>
      <c r="AC93">
        <v>0</v>
      </c>
      <c r="AD93">
        <v>0.24</v>
      </c>
      <c r="AE93">
        <v>0</v>
      </c>
      <c r="AF93">
        <v>0.42</v>
      </c>
      <c r="AG93">
        <v>51.25</v>
      </c>
      <c r="AH93">
        <v>0</v>
      </c>
      <c r="AI93">
        <v>15.3</v>
      </c>
      <c r="AJ93">
        <v>0.61</v>
      </c>
      <c r="AK93">
        <v>0</v>
      </c>
      <c r="AL93">
        <v>0.28000000000000003</v>
      </c>
      <c r="AM93">
        <v>2.2000000000000002</v>
      </c>
      <c r="AN93">
        <v>0.35</v>
      </c>
      <c r="AO93">
        <v>17.18</v>
      </c>
      <c r="AP93">
        <v>0</v>
      </c>
      <c r="AQ93">
        <v>0.42</v>
      </c>
      <c r="AR93">
        <v>17.21</v>
      </c>
      <c r="AS93">
        <v>53.34</v>
      </c>
      <c r="AT93">
        <v>0.38</v>
      </c>
      <c r="AU93">
        <v>0</v>
      </c>
      <c r="AV93">
        <v>0</v>
      </c>
      <c r="AW93">
        <v>0.59</v>
      </c>
      <c r="AX93">
        <v>6.69</v>
      </c>
      <c r="AY93">
        <v>0.35</v>
      </c>
      <c r="AZ93">
        <v>50</v>
      </c>
      <c r="BA93">
        <v>0</v>
      </c>
      <c r="BB93">
        <v>0</v>
      </c>
    </row>
    <row r="94" spans="7:54">
      <c r="G94" t="s">
        <v>136</v>
      </c>
      <c r="H94" s="115">
        <v>42.110000000000007</v>
      </c>
      <c r="I94" s="88">
        <v>0.35</v>
      </c>
      <c r="J94" s="88">
        <v>2.58</v>
      </c>
      <c r="K94" s="88">
        <v>0</v>
      </c>
      <c r="L94" s="88">
        <v>0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60</v>
      </c>
      <c r="X94">
        <v>0</v>
      </c>
      <c r="Y94">
        <v>40</v>
      </c>
      <c r="Z94">
        <v>20</v>
      </c>
      <c r="AA94">
        <v>10</v>
      </c>
      <c r="AB94">
        <v>0</v>
      </c>
      <c r="AC94">
        <v>0</v>
      </c>
      <c r="AD94">
        <v>0.24</v>
      </c>
      <c r="AE94">
        <v>0</v>
      </c>
      <c r="AF94">
        <v>0.42</v>
      </c>
      <c r="AG94">
        <v>51.25</v>
      </c>
      <c r="AH94">
        <v>0</v>
      </c>
      <c r="AI94">
        <v>15.3</v>
      </c>
      <c r="AJ94">
        <v>0.61</v>
      </c>
      <c r="AK94">
        <v>0</v>
      </c>
      <c r="AL94">
        <v>0.28000000000000003</v>
      </c>
      <c r="AM94">
        <v>2.2000000000000002</v>
      </c>
      <c r="AN94">
        <v>0.35</v>
      </c>
      <c r="AO94">
        <v>17.18</v>
      </c>
      <c r="AP94">
        <v>0</v>
      </c>
      <c r="AQ94">
        <v>0.42</v>
      </c>
      <c r="AR94">
        <v>17.21</v>
      </c>
      <c r="AS94">
        <v>53.34</v>
      </c>
      <c r="AT94">
        <v>0.38</v>
      </c>
      <c r="AU94">
        <v>0</v>
      </c>
      <c r="AV94">
        <v>0</v>
      </c>
      <c r="AW94">
        <v>0.59</v>
      </c>
      <c r="AX94">
        <v>6.69</v>
      </c>
      <c r="AY94">
        <v>0.35</v>
      </c>
      <c r="AZ94">
        <v>50</v>
      </c>
      <c r="BA94">
        <v>0</v>
      </c>
      <c r="BB94">
        <v>0</v>
      </c>
    </row>
    <row r="95" spans="7:54">
      <c r="G95" t="s">
        <v>137</v>
      </c>
      <c r="H95" s="115">
        <v>2.91</v>
      </c>
      <c r="I95" s="88">
        <v>0.35</v>
      </c>
      <c r="J95" s="88">
        <v>2.48</v>
      </c>
      <c r="K95" s="88">
        <v>0</v>
      </c>
      <c r="L95" s="88">
        <v>0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60</v>
      </c>
      <c r="X95">
        <v>0</v>
      </c>
      <c r="Y95">
        <v>40</v>
      </c>
      <c r="Z95">
        <v>20</v>
      </c>
      <c r="AA95">
        <v>10</v>
      </c>
      <c r="AB95">
        <v>0</v>
      </c>
      <c r="AC95">
        <v>0</v>
      </c>
      <c r="AD95">
        <v>0.24</v>
      </c>
      <c r="AE95">
        <v>0</v>
      </c>
      <c r="AF95">
        <v>0.42</v>
      </c>
      <c r="AG95">
        <v>51.25</v>
      </c>
      <c r="AH95">
        <v>0</v>
      </c>
      <c r="AI95">
        <v>0</v>
      </c>
      <c r="AJ95">
        <v>0.61</v>
      </c>
      <c r="AK95">
        <v>0</v>
      </c>
      <c r="AL95">
        <v>0.28000000000000003</v>
      </c>
      <c r="AM95">
        <v>2.1</v>
      </c>
      <c r="AN95">
        <v>0.35</v>
      </c>
      <c r="AO95">
        <v>17.18</v>
      </c>
      <c r="AP95">
        <v>0</v>
      </c>
      <c r="AQ95">
        <v>0.42</v>
      </c>
      <c r="AR95">
        <v>0</v>
      </c>
      <c r="AS95">
        <v>53.34</v>
      </c>
      <c r="AT95">
        <v>0.38</v>
      </c>
      <c r="AU95">
        <v>0</v>
      </c>
      <c r="AV95">
        <v>0</v>
      </c>
      <c r="AW95">
        <v>0.59</v>
      </c>
      <c r="AX95">
        <v>0</v>
      </c>
      <c r="AY95">
        <v>0.35</v>
      </c>
      <c r="AZ95">
        <v>50</v>
      </c>
      <c r="BA95">
        <v>0</v>
      </c>
      <c r="BB95">
        <v>0</v>
      </c>
    </row>
    <row r="96" spans="7:54">
      <c r="G96" t="s">
        <v>138</v>
      </c>
      <c r="H96" s="115">
        <v>2.91</v>
      </c>
      <c r="I96" s="88">
        <v>0.35</v>
      </c>
      <c r="J96" s="88">
        <v>2.48</v>
      </c>
      <c r="K96" s="88">
        <v>0</v>
      </c>
      <c r="L96" s="88">
        <v>0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60</v>
      </c>
      <c r="X96">
        <v>0</v>
      </c>
      <c r="Y96">
        <v>40</v>
      </c>
      <c r="Z96">
        <v>20</v>
      </c>
      <c r="AA96">
        <v>10</v>
      </c>
      <c r="AB96">
        <v>0</v>
      </c>
      <c r="AC96">
        <v>0</v>
      </c>
      <c r="AD96">
        <v>0.24</v>
      </c>
      <c r="AE96">
        <v>0</v>
      </c>
      <c r="AF96">
        <v>0.42</v>
      </c>
      <c r="AG96">
        <v>51.25</v>
      </c>
      <c r="AH96">
        <v>0</v>
      </c>
      <c r="AI96">
        <v>0</v>
      </c>
      <c r="AJ96">
        <v>0.61</v>
      </c>
      <c r="AK96">
        <v>0</v>
      </c>
      <c r="AL96">
        <v>0.28000000000000003</v>
      </c>
      <c r="AM96">
        <v>2.1</v>
      </c>
      <c r="AN96">
        <v>0.35</v>
      </c>
      <c r="AO96">
        <v>17.18</v>
      </c>
      <c r="AP96">
        <v>0</v>
      </c>
      <c r="AQ96">
        <v>0.42</v>
      </c>
      <c r="AR96">
        <v>0</v>
      </c>
      <c r="AS96">
        <v>53.34</v>
      </c>
      <c r="AT96">
        <v>0.38</v>
      </c>
      <c r="AU96">
        <v>0</v>
      </c>
      <c r="AV96">
        <v>0</v>
      </c>
      <c r="AW96">
        <v>0.59</v>
      </c>
      <c r="AX96">
        <v>0</v>
      </c>
      <c r="AY96">
        <v>0.35</v>
      </c>
      <c r="AZ96">
        <v>50</v>
      </c>
      <c r="BA96">
        <v>0</v>
      </c>
      <c r="BB96">
        <v>0</v>
      </c>
    </row>
    <row r="97" spans="1:133">
      <c r="G97" t="s">
        <v>139</v>
      </c>
      <c r="H97" s="115">
        <v>2.91</v>
      </c>
      <c r="I97" s="88">
        <v>0.35</v>
      </c>
      <c r="J97" s="88">
        <v>2.48</v>
      </c>
      <c r="K97" s="88">
        <v>0</v>
      </c>
      <c r="L97" s="88">
        <v>0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60</v>
      </c>
      <c r="X97">
        <v>0</v>
      </c>
      <c r="Y97">
        <v>40</v>
      </c>
      <c r="Z97">
        <v>20</v>
      </c>
      <c r="AA97">
        <v>10</v>
      </c>
      <c r="AB97">
        <v>0</v>
      </c>
      <c r="AC97">
        <v>0</v>
      </c>
      <c r="AD97">
        <v>0.24</v>
      </c>
      <c r="AE97">
        <v>0</v>
      </c>
      <c r="AF97">
        <v>0.42</v>
      </c>
      <c r="AG97">
        <v>51.25</v>
      </c>
      <c r="AH97">
        <v>0</v>
      </c>
      <c r="AI97">
        <v>0</v>
      </c>
      <c r="AJ97">
        <v>0.61</v>
      </c>
      <c r="AK97">
        <v>0</v>
      </c>
      <c r="AL97">
        <v>0.28000000000000003</v>
      </c>
      <c r="AM97">
        <v>2.1</v>
      </c>
      <c r="AN97">
        <v>0.35</v>
      </c>
      <c r="AO97">
        <v>17.18</v>
      </c>
      <c r="AP97">
        <v>0</v>
      </c>
      <c r="AQ97">
        <v>0.42</v>
      </c>
      <c r="AR97">
        <v>0</v>
      </c>
      <c r="AS97">
        <v>53.34</v>
      </c>
      <c r="AT97">
        <v>0.38</v>
      </c>
      <c r="AU97">
        <v>0</v>
      </c>
      <c r="AV97">
        <v>0</v>
      </c>
      <c r="AW97">
        <v>0.59</v>
      </c>
      <c r="AX97">
        <v>0</v>
      </c>
      <c r="AY97">
        <v>0.35</v>
      </c>
      <c r="AZ97">
        <v>50</v>
      </c>
      <c r="BA97">
        <v>0</v>
      </c>
      <c r="BB97">
        <v>0</v>
      </c>
    </row>
    <row r="98" spans="1:133">
      <c r="G98" t="s">
        <v>140</v>
      </c>
      <c r="H98" s="115">
        <v>2.91</v>
      </c>
      <c r="I98" s="88">
        <v>0.35</v>
      </c>
      <c r="J98" s="88">
        <v>2.48</v>
      </c>
      <c r="K98" s="88">
        <v>0</v>
      </c>
      <c r="L98" s="88">
        <v>0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60</v>
      </c>
      <c r="X98">
        <v>0</v>
      </c>
      <c r="Y98">
        <v>40</v>
      </c>
      <c r="Z98">
        <v>20</v>
      </c>
      <c r="AA98">
        <v>10</v>
      </c>
      <c r="AB98">
        <v>0</v>
      </c>
      <c r="AC98">
        <v>0</v>
      </c>
      <c r="AD98">
        <v>0.24</v>
      </c>
      <c r="AE98">
        <v>0</v>
      </c>
      <c r="AF98">
        <v>0.42</v>
      </c>
      <c r="AG98">
        <v>51.25</v>
      </c>
      <c r="AH98">
        <v>0</v>
      </c>
      <c r="AI98">
        <v>0</v>
      </c>
      <c r="AJ98">
        <v>0.61</v>
      </c>
      <c r="AK98">
        <v>0</v>
      </c>
      <c r="AL98">
        <v>0.28000000000000003</v>
      </c>
      <c r="AM98">
        <v>2.1</v>
      </c>
      <c r="AN98">
        <v>0.35</v>
      </c>
      <c r="AO98">
        <v>17.18</v>
      </c>
      <c r="AP98">
        <v>0</v>
      </c>
      <c r="AQ98">
        <v>0.42</v>
      </c>
      <c r="AR98">
        <v>0</v>
      </c>
      <c r="AS98">
        <v>53.34</v>
      </c>
      <c r="AT98">
        <v>0.38</v>
      </c>
      <c r="AU98">
        <v>0</v>
      </c>
      <c r="AV98">
        <v>0</v>
      </c>
      <c r="AW98">
        <v>0.59</v>
      </c>
      <c r="AX98">
        <v>0</v>
      </c>
      <c r="AY98">
        <v>0.35</v>
      </c>
      <c r="AZ98">
        <v>50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4.9419374999999999</v>
      </c>
      <c r="I99" s="111">
        <f t="shared" ref="I99:BU99" si="1">SUM(I3:I98)/4000</f>
        <v>0.99174249999999986</v>
      </c>
      <c r="J99" s="111">
        <f t="shared" si="1"/>
        <v>6.0980000000000013E-2</v>
      </c>
      <c r="K99" s="111">
        <f t="shared" si="1"/>
        <v>0</v>
      </c>
      <c r="L99" s="111">
        <f t="shared" si="1"/>
        <v>4.3307499999999999E-2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1.44</v>
      </c>
      <c r="X99">
        <f t="shared" si="1"/>
        <v>0.43942499999999995</v>
      </c>
      <c r="Y99">
        <f t="shared" si="1"/>
        <v>0.96</v>
      </c>
      <c r="Z99">
        <f t="shared" si="1"/>
        <v>0.48</v>
      </c>
      <c r="AA99">
        <f t="shared" si="1"/>
        <v>0.24</v>
      </c>
      <c r="AB99">
        <f t="shared" si="1"/>
        <v>1.0253249999999998</v>
      </c>
      <c r="AC99">
        <f t="shared" si="1"/>
        <v>2.6642400000000031</v>
      </c>
      <c r="AD99">
        <f t="shared" si="1"/>
        <v>5.5599999999999972E-3</v>
      </c>
      <c r="AE99">
        <f t="shared" si="1"/>
        <v>1.4788425000000003</v>
      </c>
      <c r="AF99">
        <f t="shared" si="1"/>
        <v>9.0500000000000077E-3</v>
      </c>
      <c r="AG99">
        <f t="shared" si="1"/>
        <v>1.23</v>
      </c>
      <c r="AH99">
        <f t="shared" si="1"/>
        <v>0.54257750000000005</v>
      </c>
      <c r="AI99">
        <f t="shared" si="1"/>
        <v>0.26009999999999966</v>
      </c>
      <c r="AJ99">
        <f t="shared" si="1"/>
        <v>1.4340000000000009E-2</v>
      </c>
      <c r="AK99">
        <f t="shared" si="1"/>
        <v>0.95147999999999966</v>
      </c>
      <c r="AL99">
        <f t="shared" si="1"/>
        <v>7.2200000000000007E-3</v>
      </c>
      <c r="AM99">
        <f t="shared" si="1"/>
        <v>5.2299999999999909E-2</v>
      </c>
      <c r="AN99">
        <f t="shared" si="1"/>
        <v>9.7400000000000125E-3</v>
      </c>
      <c r="AO99">
        <f t="shared" si="1"/>
        <v>0.41232000000000024</v>
      </c>
      <c r="AP99">
        <f t="shared" si="1"/>
        <v>0.94174500000000028</v>
      </c>
      <c r="AQ99">
        <f t="shared" si="1"/>
        <v>1.0939999999999998E-2</v>
      </c>
      <c r="AR99">
        <f t="shared" si="1"/>
        <v>0.29257000000000027</v>
      </c>
      <c r="AS99">
        <f t="shared" si="1"/>
        <v>0.32004000000000005</v>
      </c>
      <c r="AT99">
        <f t="shared" si="1"/>
        <v>8.6800000000000037E-3</v>
      </c>
      <c r="AU99">
        <f t="shared" si="1"/>
        <v>0.22944999999999996</v>
      </c>
      <c r="AV99">
        <f t="shared" si="1"/>
        <v>0.36524999999999996</v>
      </c>
      <c r="AW99">
        <f t="shared" si="1"/>
        <v>1.3700000000000006E-2</v>
      </c>
      <c r="AX99">
        <f t="shared" si="1"/>
        <v>0.11372999999999997</v>
      </c>
      <c r="AY99">
        <f t="shared" si="1"/>
        <v>8.2399999999999904E-3</v>
      </c>
      <c r="AZ99">
        <f t="shared" si="1"/>
        <v>1.2</v>
      </c>
      <c r="BA99">
        <f t="shared" si="1"/>
        <v>0.16587499999999999</v>
      </c>
      <c r="BB99">
        <f t="shared" si="1"/>
        <v>4.3307499999999999E-2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2023-02-02T10:14:58Z</dcterms:modified>
</cp:coreProperties>
</file>